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6.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9900" tabRatio="891" activeTab="2"/>
  </bookViews>
  <sheets>
    <sheet name="1_GO" sheetId="1" r:id="rId1"/>
    <sheet name="MOD_KUR" sheetId="30" r:id="rId2"/>
    <sheet name="Süreç Modeli" sheetId="31" r:id="rId3"/>
    <sheet name="Süreç Modeli (2)" sheetId="32" r:id="rId4"/>
    <sheet name="Süreç Modeli (3)" sheetId="33" r:id="rId5"/>
    <sheet name="Süreç Modeli (4)" sheetId="34" r:id="rId6"/>
    <sheet name="21_K_IK" sheetId="35" r:id="rId7"/>
    <sheet name="22_K_EK" sheetId="36" r:id="rId8"/>
    <sheet name="24_K_YK" sheetId="37" r:id="rId9"/>
    <sheet name="31_P_BO" sheetId="38" r:id="rId10"/>
    <sheet name="32_P_Gr" sheetId="39" r:id="rId11"/>
    <sheet name="33_P_Ci" sheetId="40" r:id="rId12"/>
    <sheet name="34_P_Me" sheetId="41" r:id="rId13"/>
    <sheet name="35_P_TP" sheetId="42" r:id="rId14"/>
    <sheet name="36_P_Fr" sheetId="43" r:id="rId15"/>
    <sheet name="37_P_Ac" sheetId="3" r:id="rId16"/>
    <sheet name="38_P_İl" sheetId="44" r:id="rId17"/>
    <sheet name="42_R_HG" sheetId="23" r:id="rId18"/>
    <sheet name="43_R_PG" sheetId="11" r:id="rId19"/>
    <sheet name="44_R_Ko" sheetId="18" r:id="rId20"/>
    <sheet name="İletişim Akış Diyagramı" sheetId="45" r:id="rId21"/>
    <sheet name="5_IO" sheetId="46" r:id="rId22"/>
    <sheet name="6_FD" sheetId="47" r:id="rId23"/>
    <sheet name="Yetkinlik_Egitim" sheetId="48" r:id="rId24"/>
  </sheets>
  <externalReferences>
    <externalReference r:id="rId25"/>
  </externalReferences>
  <definedNames>
    <definedName name="_Toc179712373" localSheetId="1">MOD_KUR!$B$43</definedName>
    <definedName name="_Toc179712374" localSheetId="1">MOD_KUR!#REF!</definedName>
    <definedName name="_Toc266268040" localSheetId="1">MOD_KUR!$B$40</definedName>
    <definedName name="_xlnm._FilterDatabase" localSheetId="15" hidden="1">'37_P_Ac'!$A$8:$O$8</definedName>
    <definedName name="_xlnm._FilterDatabase" localSheetId="17" hidden="1">'42_R_HG'!$A$9:$D$9</definedName>
    <definedName name="_xlnm._FilterDatabase" localSheetId="23" hidden="1">Yetkinlik_Egitim!$A$1:$D$299</definedName>
    <definedName name="OLE_LINK1" localSheetId="1">MOD_KUR!$B$35</definedName>
    <definedName name="OLE_LINK10" localSheetId="1">MOD_KUR!$B$131</definedName>
    <definedName name="OLE_LINK4" localSheetId="1">MOD_KUR!#REF!</definedName>
    <definedName name="OLE_LINK5" localSheetId="6">'21_K_IK'!#REF!</definedName>
    <definedName name="OLE_LINK9" localSheetId="1">MOD_KUR!$B$122</definedName>
    <definedName name="_xlnm.Print_Area" localSheetId="0">'1_GO'!$A$1:$C$40</definedName>
    <definedName name="_xlnm.Print_Area" localSheetId="6">'21_K_IK'!$A$1:$D$151</definedName>
    <definedName name="_xlnm.Print_Area" localSheetId="7">'22_K_EK'!$A$1:$D$105</definedName>
    <definedName name="_xlnm.Print_Area" localSheetId="8">'24_K_YK'!$A$1:$C$49</definedName>
    <definedName name="_xlnm.Print_Area" localSheetId="9">'31_P_BO'!$A$1:$C$49</definedName>
    <definedName name="_xlnm.Print_Area" localSheetId="10">'32_P_Gr'!$A$1:$C$60</definedName>
    <definedName name="_xlnm.Print_Area" localSheetId="11">'33_P_Ci'!$A$1:$C$50</definedName>
    <definedName name="_xlnm.Print_Area" localSheetId="12">'34_P_Me'!$A$1:$D$49</definedName>
    <definedName name="_xlnm.Print_Area" localSheetId="13">'35_P_TP'!$A$1:$B$49</definedName>
    <definedName name="_xlnm.Print_Area" localSheetId="14">'36_P_Fr'!$A$1:$B$49</definedName>
    <definedName name="_xlnm.Print_Area" localSheetId="16">'38_P_İl'!$A$1:$F$50</definedName>
    <definedName name="_xlnm.Print_Area" localSheetId="21">'5_IO'!$A$1:$G$49</definedName>
    <definedName name="_xlnm.Print_Area" localSheetId="22">'6_FD'!$A$1:$F$49</definedName>
    <definedName name="_xlnm.Print_Area" localSheetId="20">'İletişim Akış Diyagramı'!$A$1:$I$43</definedName>
    <definedName name="_xlnm.Print_Area" localSheetId="1">MOD_KUR!$B$1:$K$135</definedName>
    <definedName name="_xlnm.Print_Area" localSheetId="2">'Süreç Modeli'!$A$1:$I$44</definedName>
    <definedName name="_xlnm.Print_Area" localSheetId="3">'Süreç Modeli (2)'!$A$1:$J$50</definedName>
    <definedName name="_xlnm.Print_Area" localSheetId="4">'Süreç Modeli (3)'!$A$1:$I$45</definedName>
    <definedName name="_xlnm.Print_Area" localSheetId="5">'Süreç Modeli (4)'!$A$1:$H$42</definedName>
  </definedNames>
  <calcPr calcId="144525"/>
</workbook>
</file>

<file path=xl/calcChain.xml><?xml version="1.0" encoding="utf-8"?>
<calcChain xmlns="http://schemas.openxmlformats.org/spreadsheetml/2006/main">
  <c r="B3" i="47" l="1"/>
  <c r="B2" i="47"/>
  <c r="B1" i="47"/>
  <c r="B3" i="46"/>
  <c r="B2" i="46"/>
  <c r="B1" i="46"/>
  <c r="B3" i="44"/>
  <c r="B2" i="44"/>
  <c r="B1" i="44"/>
  <c r="B3" i="43"/>
  <c r="B2" i="43"/>
  <c r="B1" i="43"/>
  <c r="B3" i="42"/>
  <c r="B2" i="42"/>
  <c r="B1" i="42"/>
  <c r="B3" i="41"/>
  <c r="B2" i="41"/>
  <c r="B1" i="41"/>
  <c r="B3" i="40"/>
  <c r="B2" i="40"/>
  <c r="B1" i="40"/>
  <c r="B3" i="39"/>
  <c r="B2" i="39"/>
  <c r="B1" i="39"/>
  <c r="B3" i="38"/>
  <c r="B2" i="38"/>
  <c r="B1" i="38"/>
  <c r="B3" i="37"/>
  <c r="B2" i="37"/>
  <c r="B1" i="37"/>
  <c r="B3" i="36"/>
  <c r="B2" i="36"/>
  <c r="B1" i="36"/>
  <c r="B3" i="35"/>
  <c r="B2" i="35"/>
  <c r="B1" i="35"/>
  <c r="B3" i="3" l="1"/>
  <c r="B2" i="3"/>
  <c r="B1" i="3"/>
  <c r="A29" i="1" l="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B3" i="23"/>
  <c r="B2" i="23"/>
  <c r="B1" i="23"/>
  <c r="A27" i="1"/>
  <c r="A36" i="1"/>
  <c r="A38" i="1"/>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<sst xmlns="http://schemas.openxmlformats.org/spreadsheetml/2006/main" count="1980" uniqueCount="1236">
  <si>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</si>
  <si>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</si>
  <si>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</si>
  <si>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</si>
  <si>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</si>
  <si>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</si>
  <si>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</si>
  <si>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</si>
  <si>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</si>
  <si>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</si>
  <si>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</si>
  <si>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</si>
  <si>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</si>
  <si>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</si>
  <si>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</si>
  <si>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</si>
  <si>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</si>
  <si>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</si>
  <si>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</si>
  <si>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</si>
  <si>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</si>
  <si>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</si>
  <si>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</si>
  <si>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</si>
  <si>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</si>
  <si>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</si>
  <si>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</si>
  <si>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</si>
  <si>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</si>
  <si>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</si>
  <si>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</si>
  <si>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</si>
  <si>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</si>
  <si>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</si>
  <si>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</si>
  <si>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</si>
  <si>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</si>
  <si>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</si>
  <si>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</si>
  <si>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</si>
  <si>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</si>
  <si>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</si>
  <si>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</si>
  <si>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</si>
  <si>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</si>
  <si>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</si>
  <si>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</si>
  <si>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</si>
  <si>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</si>
  <si>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</si>
  <si>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</si>
  <si>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</si>
  <si>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</si>
  <si>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</si>
  <si>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</si>
  <si>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</si>
  <si>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</si>
  <si>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</si>
  <si>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</si>
  <si>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</si>
  <si>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</si>
  <si>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</si>
  <si>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</si>
  <si>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</si>
  <si>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</si>
  <si>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</si>
  <si>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</si>
  <si>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</si>
  <si>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</si>
  <si>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</si>
  <si>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</si>
  <si>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</si>
  <si>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</si>
  <si>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</si>
  <si>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</si>
  <si>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</si>
  <si>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</si>
  <si>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</si>
  <si>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</si>
  <si>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</si>
  <si>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</si>
  <si>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</si>
  <si>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</si>
  <si>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</si>
  <si>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</si>
  <si>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</si>
  <si>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</si>
  <si>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</si>
  <si>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</si>
  <si>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</si>
  <si>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</si>
  <si>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</si>
  <si>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</si>
  <si>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</si>
  <si>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</si>
  <si>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</si>
  <si>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</si>
  <si>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</si>
  <si>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</si>
  <si>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</si>
  <si>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</si>
  <si>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</si>
  <si>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</si>
  <si>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</si>
  <si>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</si>
  <si>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</si>
  <si>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</si>
  <si>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</si>
  <si>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</si>
  <si>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</si>
  <si>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</si>
  <si>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</si>
  <si>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</si>
  <si>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</si>
  <si>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</si>
  <si>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</si>
  <si>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</si>
  <si>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</si>
  <si>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</si>
  <si>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</si>
  <si>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</si>
  <si>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</si>
  <si>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</si>
  <si>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</si>
  <si>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</si>
  <si>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</si>
  <si>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</si>
  <si>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</si>
  <si>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</si>
  <si>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</si>
  <si>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</si>
  <si>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</si>
  <si>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</si>
  <si>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</si>
  <si>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</si>
  <si>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</si>
  <si>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</si>
  <si>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</si>
  <si>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</si>
  <si>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</si>
  <si>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</si>
  <si>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</si>
  <si>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</si>
  <si>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</si>
  <si>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</si>
  <si>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</si>
  <si>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</si>
  <si>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</si>
  <si>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</si>
  <si>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</si>
  <si>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</si>
  <si>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</si>
  <si>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</si>
  <si>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</si>
  <si>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</si>
  <si>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</si>
  <si>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</si>
  <si>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</si>
  <si>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</si>
  <si>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</si>
  <si>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</si>
  <si>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</si>
  <si>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</si>
  <si>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</si>
  <si>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</si>
  <si>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</si>
  <si>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</si>
  <si>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</si>
  <si>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</si>
  <si>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</si>
  <si>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</si>
  <si>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</si>
  <si>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</si>
  <si>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</si>
  <si>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</si>
  <si>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</si>
  <si>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</si>
  <si>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</si>
  <si>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</si>
  <si>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</si>
  <si>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</si>
  <si>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</si>
  <si>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</si>
  <si>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</si>
  <si>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</si>
  <si>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</si>
  <si>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</si>
  <si>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</si>
  <si>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</si>
  <si>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</si>
  <si>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</si>
  <si>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</si>
  <si>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</si>
  <si>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</si>
  <si>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</si>
  <si>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</si>
  <si>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</si>
  <si>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</si>
  <si>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</si>
  <si>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</si>
  <si>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</si>
  <si>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</si>
  <si>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</si>
  <si>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</si>
  <si>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</si>
  <si>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</si>
  <si>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</si>
  <si>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</si>
  <si>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</si>
  <si>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</si>
  <si>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</si>
  <si>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</si>
  <si>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Risk Puanı</t>
  </si>
  <si>
    <t>Her Seferinde</t>
  </si>
  <si>
    <t>Servis Görevlisi</t>
  </si>
  <si>
    <t>Servis Sorumlusu</t>
  </si>
  <si>
    <t>-</t>
  </si>
  <si>
    <t>Vali</t>
  </si>
  <si>
    <t>Defterdar</t>
  </si>
  <si>
    <t>PEROP-PERSONEL</t>
  </si>
  <si>
    <t>Atamaya İlişkin Mevzuat Bilgisi</t>
  </si>
  <si>
    <t>Atama Mevzuatı</t>
  </si>
  <si>
    <t>Evet</t>
  </si>
  <si>
    <t xml:space="preserve">Evrakın İncelenmesi </t>
  </si>
  <si>
    <t>Açıktan Atama Yerleştirme Yazısı ve Ekleri Servis Görevlisi ve Servis Sorumlusu Tarafından Kontrol Edilir.</t>
  </si>
  <si>
    <r>
      <t xml:space="preserve">Atamaya Esas </t>
    </r>
    <r>
      <rPr>
        <sz val="10"/>
        <color indexed="8"/>
        <rFont val="Tahoma"/>
        <family val="2"/>
        <charset val="162"/>
      </rPr>
      <t>Belgelerin</t>
    </r>
    <r>
      <rPr>
        <sz val="10"/>
        <color indexed="8"/>
        <rFont val="Gill Sans MT"/>
      </rPr>
      <t xml:space="preserve"> İstenmesi Yazısının Hazırlanması </t>
    </r>
  </si>
  <si>
    <t>Ataması Yapılacak Personelin Atamaya Esas Belgelerini İsteme Yazısı Servis Sorumlusu Tarfından Hazırlanarak, Servis Görevlisi, Servis Sorumlusu, Personel Müdür Yardımcısı, Personel Müdürü Tarafından Paraflanarak, Defterdar Tarafından İmzalanır.</t>
  </si>
  <si>
    <t xml:space="preserve">Atamaya Esas Belgelerin Gelmesi </t>
  </si>
  <si>
    <t>Atamaya Esas Belgeler  Servis Görevlisi ve Sevis Sorumlusu Tarafından Kontrol Edilir</t>
  </si>
  <si>
    <t>Sınav Değerlendirme Komisyon Onayının Hazırlanması</t>
  </si>
  <si>
    <t>Sınav Değerlendirme Komisyonu Onayı Servis Görevlisi Tarfından Hazırlanarak, Yetkililerce Paraflanır ve  Vali Tarafından İmzalanır</t>
  </si>
  <si>
    <t>x</t>
  </si>
  <si>
    <t xml:space="preserve">Sınav Değerlendirme Komisyon Onayının Komisyon Üyelerine Bildirilmesi Yazısının Hazırlanması </t>
  </si>
  <si>
    <t>Sınav Değerlendirme Komisyon Onayının Üyelere Bildirimi Yazısı Servis Görevlisince Hazırlanarak, Yetkililerce Paraflanır, Defterdar Tarafından İmzalanır.</t>
  </si>
  <si>
    <t>Komisyon Toplanması</t>
  </si>
  <si>
    <t>Sınav Değerlendirme Komisyonu Ataması Yapılacak Personelin Değerlendirilmesi İçin Toplanır.</t>
  </si>
  <si>
    <t>Sınav Değerlendirme Komisyonu</t>
  </si>
  <si>
    <t>Belgelerin İncelenmesi</t>
  </si>
  <si>
    <t>Ataması Yapılacak Personele Ait Evraklar İncelenir.</t>
  </si>
  <si>
    <t>Atama Yapılacak Kadro Güvenlik Soruşturması ve Arşiv Araştırması Yapılıp Yapılmayacağının İncelenmesi</t>
  </si>
  <si>
    <t>Atama Yapılacak Kadro Güvenlik Soruşturması ve Arşiv Araştırması Yapılıp Yapılmayacağının İncelenir.</t>
  </si>
  <si>
    <t>Personel Müdürü</t>
  </si>
  <si>
    <t xml:space="preserve">Güvenlik Soruşturması ve Arşiv Araştırması Yazısının Hazırlanması </t>
  </si>
  <si>
    <t>Vali Yardımcısı</t>
  </si>
  <si>
    <t>Açıktan Atama Onayının Hazırlanması</t>
  </si>
  <si>
    <t>Güvenli Soruşturması ve Arşiv Araştırması Gelen ve Atanasına Sakınca Bulunmayan İlgili Personelin Atanmasına İlişkin Atama Onayı Servis Görevlisi Tarafından PEROP Üzerinde Hazırlanarak Servis Görevlisi, Servis Sorumlusu İle Personel Müdür Yardımcısı Tarafından Paraflandıktan Sonra, Personel Müdürü,Defterdar,Vali Yardımcısı Tarafından  İmzalanarak Valinin Onayına Sunulur.</t>
  </si>
  <si>
    <t xml:space="preserve">Vali </t>
  </si>
  <si>
    <t>Açıktan Atama Onayının  Birimine ve İlgiliye Gönderme Yazısının Hazırlanması</t>
  </si>
  <si>
    <t>Açıktan Atama Onayının  Birimine ve İlgiliye Gönderme Yazısı Dervis Görevlisi Tarfından Hazırlanır, Defterdar Tarfından İmzalanır.</t>
  </si>
  <si>
    <t>Başlama/Başlamama Yazısının Gelmesi</t>
  </si>
  <si>
    <t>Ataması Yapılan Personeli Göreve Başlama veya Başlamama Yazısının Gelmesi ile Gerekli İşlemler Yapılr.</t>
  </si>
  <si>
    <t>Göreve Başlama Yazısının Gelmesi</t>
  </si>
  <si>
    <t>Ataması Yapılan Personeli Göreve Başlama Yazısı Gelir.</t>
  </si>
  <si>
    <t xml:space="preserve">Atama Şartlarını Taşınamayan, Atandığı Halde Göreve Başlamayan, Atanıp Göreve Başlayanların Bilgisini Personel Genel Müdürlüğüne Bildirilmesine İlişkin Yazının Hazırlanması </t>
  </si>
  <si>
    <t>Atama Şartlarını Taşınamayan, Atandığı Halde Göreve Başlamayan, Atanıp Göreve Başlayanların Bilgisini Personel Genel Müdürlüğüne Bildirilmesine İlişkin Yazı Servis Görevlisi Tarfından Hazırlanarak, Defterdar Tarfından İmzalanır.</t>
  </si>
  <si>
    <t>PEROP'a ve HİTAP'a Giriş Yapılması</t>
  </si>
  <si>
    <t>Göreve Başlama Yazılarının Gelmesiyle Servis Görevlisi Tarfından PEROP ve HİTAP' a Girişler Yapılır.</t>
  </si>
  <si>
    <t xml:space="preserve">Atamaya İlişkin Şartları Taşımadığının İlgiliye Tebliği Yazısının Hazırlanması </t>
  </si>
  <si>
    <t>Atamaya İlişkin Şartları Taşımadığının İlgiliye Tebliği Yazısı Servis Görevlisi Tarfından Hazırlanır. Defterdar Tarfından İmzalanır.</t>
  </si>
  <si>
    <t>Atama İptal Onayının Hazırlanması</t>
  </si>
  <si>
    <t>Ataması Yapılarak Göreve Başlamayan İlgili İçin Atama İptal  Onayı Servis Görevlisi Tarafından Hazırlanarak Servis Görevlisi, Servis Sorumlusu İle Personel Müdür Yardımcısı Tarafından Paraflandıktan Sonra, Personel Müdürü,Defterdar,Vali Yardımcısı Tarafından  İmzalanarak Valinin Onayına Sunulur.</t>
  </si>
  <si>
    <t>Atama İptal Onayının  Birimine ve İlgiliye Gönderme Yazısının Hazırlanması</t>
  </si>
  <si>
    <t>Atama İptal Onaynını İlgili Birimi ve İlgiliye Gönderilme Yazısı Servis Görevlisi Tarfından Hazırlanarak, Defterdar Tarafından İmzalanır.</t>
  </si>
  <si>
    <t>Şartları taşımadığı halde atama işlemini yapılması</t>
  </si>
  <si>
    <t>1 saat</t>
  </si>
  <si>
    <t>5 dk</t>
  </si>
  <si>
    <t>10 dk</t>
  </si>
  <si>
    <t>15 dk</t>
  </si>
  <si>
    <t>_</t>
  </si>
  <si>
    <t>3 gün</t>
  </si>
  <si>
    <t>30 dk</t>
  </si>
  <si>
    <t>Personel İşlemleri Süreç Grubu</t>
  </si>
  <si>
    <t>Atama İşlemleri Ana Süreci</t>
  </si>
  <si>
    <t>Açıktan Atama İşlem Süreci</t>
  </si>
  <si>
    <t>Açıktan Atama Yerleştirme Yazısının Gelmesi ile Başlayıp PEROP'a ve HİTAP'a Giriş Yapılması  ile Sona Eren Süreç</t>
  </si>
  <si>
    <t>Açıktan Atama İşlemlerinin Yerine Getirilmesi</t>
  </si>
  <si>
    <t>Personel Müdürlüğü</t>
  </si>
  <si>
    <t xml:space="preserve">Açıktan Atama İşlem Süreci </t>
  </si>
  <si>
    <t xml:space="preserve">2.1.Sürecin İnsan Kaynakları </t>
  </si>
  <si>
    <t>(Unvanlar ve paralel insan kaynağı sayısı)</t>
  </si>
  <si>
    <t>Görev Adı</t>
  </si>
  <si>
    <t xml:space="preserve">Kaynak Miktarı </t>
  </si>
  <si>
    <t>Atama Servisi Görevlisi</t>
  </si>
  <si>
    <t>Atama Servisi Sorumlusu</t>
  </si>
  <si>
    <t>Atama Servisi Yönetici Yrd.</t>
  </si>
  <si>
    <t>Atama Servisi Yöneticisi</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</si>
  <si>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</si>
  <si>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</si>
  <si>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</si>
  <si>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</si>
  <si>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</si>
  <si>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</si>
  <si>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Kağıt</t>
  </si>
  <si>
    <t>Toner</t>
  </si>
  <si>
    <t xml:space="preserve">2.4.Sürecin Yazılım Kaynakları </t>
  </si>
  <si>
    <t>(Her türlü yazılım)</t>
  </si>
  <si>
    <t>Yazılım Adı</t>
  </si>
  <si>
    <t xml:space="preserve">PEROP Personel Modülü </t>
  </si>
  <si>
    <t>3.1.Süreci Başlatan Olaylar</t>
  </si>
  <si>
    <t>Olay Tanımı</t>
  </si>
  <si>
    <t>Açıktan Atama Yerleştirme Yazısı Gelmesi</t>
  </si>
  <si>
    <t>3.2.Sürecin Girdileri</t>
  </si>
  <si>
    <t>Girdi Adı</t>
  </si>
  <si>
    <t>Yerleştirme Yazısı ve Ekleri</t>
  </si>
  <si>
    <t>Yerleştirme Yazısı</t>
  </si>
  <si>
    <t>Yerleştirme Sonuç Çizelgesi</t>
  </si>
  <si>
    <t>Kamu Personeli Seçme Sınavı Sonucuna Göre İlk Defa Atama Yapılacaklara İlişkin Form</t>
  </si>
  <si>
    <t>Atama Başvuru Formu</t>
  </si>
  <si>
    <t>Adayların Atanacağı Yerlere ve Birimlere İlişkin Çizelge</t>
  </si>
  <si>
    <t>Atamaya Esas Belgeler</t>
  </si>
  <si>
    <t>2.1</t>
  </si>
  <si>
    <t>Malbildirimi</t>
  </si>
  <si>
    <t>2.2</t>
  </si>
  <si>
    <t>Askerlik İle İlgili Beyan</t>
  </si>
  <si>
    <t>2.3</t>
  </si>
  <si>
    <t>Görev Yapmasına Engel Bir Halinin Olmadığına Dair Yazılı Beyan</t>
  </si>
  <si>
    <t>2.4</t>
  </si>
  <si>
    <t xml:space="preserve">Mezuniyet Belgesi </t>
  </si>
  <si>
    <t>2.5</t>
  </si>
  <si>
    <t>Adli sicil Kaydına İlişkin Yazılı Beyan</t>
  </si>
  <si>
    <t>2.6</t>
  </si>
  <si>
    <t>6 Adet Vesikalık Fotoğraf</t>
  </si>
  <si>
    <t>Güvenlik Soruşturması ve Arşiv Araştırmasına İlişkin Yazı</t>
  </si>
  <si>
    <t>Tebellüğ Yazısı ve Göreve Başlama Yazısı</t>
  </si>
  <si>
    <t>3.3.Sürecin Çıktıları</t>
  </si>
  <si>
    <t>Çıktı Adı</t>
  </si>
  <si>
    <t>1</t>
  </si>
  <si>
    <t>Belge İstem Yazısı</t>
  </si>
  <si>
    <t>2</t>
  </si>
  <si>
    <t>Sınav Değerlendirme Komisyon Onayı</t>
  </si>
  <si>
    <t>3</t>
  </si>
  <si>
    <t>Komisyon Üyelerine Bildirim Yazısı</t>
  </si>
  <si>
    <t>4</t>
  </si>
  <si>
    <t>Atamaya İlişikin Şartları Taşımadığının İlgiliye Tebliğ Yazısı</t>
  </si>
  <si>
    <t>5</t>
  </si>
  <si>
    <t>Yazı ve Eki Güvenlik Soruşturması ve Arşiv Araştırma Formu</t>
  </si>
  <si>
    <t>6</t>
  </si>
  <si>
    <t>Açıktan Atama Onayı</t>
  </si>
  <si>
    <t>7</t>
  </si>
  <si>
    <t>Açıktan Atama Onayının Birimine ve İlgiliye Tebligat Yazısı</t>
  </si>
  <si>
    <t>8</t>
  </si>
  <si>
    <t xml:space="preserve">Atama İptal Onayı </t>
  </si>
  <si>
    <t>9</t>
  </si>
  <si>
    <t xml:space="preserve">Atama İptal Onayının Birimine ve İlgiliye Tebliğ yazısı </t>
  </si>
  <si>
    <t>3.4.Sürecin İlişkili Olduğu Mevzuat</t>
  </si>
  <si>
    <t>İlgili Mevzuat</t>
  </si>
  <si>
    <t>İlgili Madde No</t>
  </si>
  <si>
    <t>657 sayılı Devlet Memurları Kanunu</t>
  </si>
  <si>
    <t>3.5.Süreçte Kullanılan Yazılı Talimat/Prosedür</t>
  </si>
  <si>
    <t>Talimat/Prosedür</t>
  </si>
  <si>
    <t>PEROP Kullanma Klavuzu</t>
  </si>
  <si>
    <t>3.6.Süreçte Kullanılan Form</t>
  </si>
  <si>
    <t>Form Adı</t>
  </si>
  <si>
    <t>Güvenlik Soruşturması ve Arşiv Araştırması Formu</t>
  </si>
  <si>
    <t>3.8. İletişim İlişkileri</t>
  </si>
  <si>
    <t>İletişim Akış 
Diyagramını Düzenle</t>
  </si>
  <si>
    <t>İletişimde  Bulunduğu Görev Adı</t>
  </si>
  <si>
    <t>İletişim Şekli</t>
  </si>
  <si>
    <t>İletişim Yönü</t>
  </si>
  <si>
    <t>İletişim Sebebi</t>
  </si>
  <si>
    <t>Sözlü</t>
  </si>
  <si>
    <t>Çift Yönlü</t>
  </si>
  <si>
    <t>Bilgi Verme</t>
  </si>
  <si>
    <t>Tek Yönlü</t>
  </si>
  <si>
    <t>Yazılı</t>
  </si>
  <si>
    <t>Onay Alma</t>
  </si>
  <si>
    <t xml:space="preserve">Vali   </t>
  </si>
  <si>
    <t>Açıktan Atama İşlem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</si>
  <si>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</si>
  <si>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</si>
  <si>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</si>
  <si>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</si>
  <si>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</si>
  <si>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</si>
  <si>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</si>
  <si>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</si>
  <si>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</si>
  <si>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</si>
  <si>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</si>
  <si>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</si>
  <si>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</si>
  <si>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</si>
  <si>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Sürecin İşleyişi</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</si>
  <si>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</si>
  <si>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</si>
  <si>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</si>
  <si>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</si>
  <si>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</si>
  <si>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</si>
  <si>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</si>
  <si>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</si>
  <si>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</si>
  <si>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</si>
  <si>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</si>
  <si>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</si>
  <si>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Nuriye SARIALİOĞLU</t>
  </si>
  <si>
    <t>370 415 00 83 /504</t>
  </si>
  <si>
    <t>nuriye.sarialioglu@maliye.gov.tr</t>
  </si>
  <si>
    <t>Atama Servisi Sorumlusu/Şef</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</si>
  <si>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</si>
  <si>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</si>
  <si>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</si>
  <si>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</si>
  <si>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</si>
  <si>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</si>
  <si>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</si>
  <si>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</si>
  <si>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</si>
  <si>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</si>
  <si>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</si>
  <si>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</si>
  <si>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</si>
  <si>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</si>
  <si>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</si>
  <si>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</si>
  <si>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</si>
  <si>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</si>
  <si>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</si>
  <si>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</si>
  <si>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</si>
  <si>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</si>
  <si>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</si>
  <si>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</si>
  <si>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</si>
  <si>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</si>
  <si>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</si>
  <si>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</si>
  <si>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</si>
  <si>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</si>
  <si>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</si>
  <si>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</si>
  <si>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</si>
  <si>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</si>
  <si>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</si>
  <si>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657 sayılı Devlet Memurları Kanununun atama ile ilgili hükümlerine ve atamaya ilişkin ikincil mevzuata hakimdir.</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</si>
  <si>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</si>
  <si>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</si>
  <si>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</si>
  <si>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</si>
  <si>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</si>
  <si>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</si>
  <si>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</si>
  <si>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</si>
  <si>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</si>
  <si>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</si>
  <si>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</si>
  <si>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</si>
  <si>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</si>
  <si>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</si>
  <si>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</si>
  <si>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</si>
  <si>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</si>
  <si>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</si>
  <si>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</si>
  <si>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</si>
  <si>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</si>
  <si>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</si>
  <si>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</si>
  <si>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</si>
  <si>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</si>
  <si>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</si>
  <si>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</si>
  <si>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</si>
  <si>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</si>
  <si>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</si>
  <si>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</si>
  <si>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</si>
  <si>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</si>
  <si>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</si>
  <si>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</si>
  <si>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</si>
  <si>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</si>
  <si>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</si>
  <si>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</si>
  <si>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</si>
  <si>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</si>
  <si>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</si>
  <si>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</si>
  <si>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</si>
  <si>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</si>
  <si>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</si>
  <si>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</si>
  <si>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</si>
  <si>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</si>
  <si>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</si>
  <si>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</si>
  <si>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</si>
  <si>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</si>
  <si>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</si>
  <si>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</si>
  <si>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</si>
  <si>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</si>
  <si>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</si>
  <si>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</si>
  <si>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</si>
  <si>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</si>
  <si>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</si>
  <si>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</si>
  <si>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</si>
  <si>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</si>
  <si>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</si>
  <si>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</si>
  <si>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</si>
  <si>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</si>
  <si>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</si>
  <si>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</si>
  <si>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</si>
  <si>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</si>
  <si>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</si>
  <si>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</si>
  <si>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</si>
  <si>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</si>
  <si>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</si>
  <si>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</si>
  <si>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</si>
  <si>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</si>
  <si>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</si>
  <si>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</si>
  <si>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</si>
  <si>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</si>
  <si>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</si>
  <si>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</si>
  <si>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</si>
  <si>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</si>
  <si>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</si>
  <si>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</si>
  <si>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</si>
  <si>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</si>
  <si>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</si>
  <si>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</si>
  <si>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</si>
  <si>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</si>
  <si>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</si>
  <si>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</si>
  <si>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</si>
  <si>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</si>
  <si>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</si>
  <si>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</si>
  <si>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</si>
  <si>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</si>
  <si>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</si>
  <si>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</si>
  <si>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</si>
  <si>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</si>
  <si>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</si>
  <si>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</si>
  <si>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</si>
  <si>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</si>
  <si>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</si>
  <si>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</si>
  <si>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</si>
  <si>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</si>
  <si>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</si>
  <si>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</si>
  <si>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</si>
  <si>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</si>
  <si>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</si>
  <si>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</si>
  <si>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</si>
  <si>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</si>
  <si>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</si>
  <si>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</si>
  <si>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</si>
  <si>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</si>
  <si>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</si>
  <si>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</si>
  <si>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</si>
  <si>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</si>
  <si>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</si>
  <si>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</si>
  <si>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</si>
  <si>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</si>
  <si>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</si>
  <si>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</si>
  <si>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</si>
  <si>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</si>
  <si>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</si>
  <si>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</si>
  <si>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</si>
  <si>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</si>
  <si>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</si>
  <si>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</si>
  <si>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</si>
  <si>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</si>
  <si>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</si>
  <si>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</si>
  <si>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</si>
  <si>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</si>
  <si>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</si>
  <si>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</si>
  <si>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</si>
  <si>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</si>
  <si>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</si>
  <si>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</si>
  <si>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</si>
  <si>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</si>
  <si>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</si>
  <si>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</si>
  <si>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</si>
  <si>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</si>
  <si>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</si>
  <si>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</si>
  <si>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</si>
  <si>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</si>
  <si>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</si>
  <si>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</si>
  <si>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</si>
  <si>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</si>
  <si>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</si>
  <si>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</si>
  <si>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</si>
  <si>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</si>
  <si>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</si>
  <si>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</si>
  <si>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</si>
  <si>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</si>
  <si>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</si>
  <si>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</si>
  <si>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</si>
  <si>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</si>
  <si>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</si>
  <si>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</si>
  <si>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</si>
  <si>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</si>
  <si>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</si>
  <si>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</si>
  <si>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</si>
  <si>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</si>
  <si>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</si>
  <si>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</si>
  <si>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</si>
  <si>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</si>
  <si>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</si>
  <si>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</si>
  <si>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</si>
  <si>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</si>
  <si>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</si>
  <si>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</si>
  <si>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</si>
  <si>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</si>
  <si>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</si>
  <si>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</si>
  <si>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</si>
  <si>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</si>
  <si>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</si>
  <si>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</si>
  <si>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</si>
  <si>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</si>
  <si>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</si>
  <si>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</si>
  <si>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</si>
  <si>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</si>
  <si>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</si>
  <si>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</si>
  <si>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</si>
  <si>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</si>
  <si>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</si>
  <si>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</si>
  <si>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</si>
  <si>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</si>
  <si>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</si>
  <si>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</si>
  <si>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</si>
  <si>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</si>
  <si>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</si>
  <si>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</si>
  <si>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</si>
  <si>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</si>
  <si>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</si>
  <si>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</si>
  <si>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</si>
  <si>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</si>
  <si>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</si>
  <si>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</si>
  <si>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</si>
  <si>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</si>
  <si>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</si>
  <si>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</si>
  <si>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</si>
  <si>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</si>
  <si>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</si>
  <si>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</si>
  <si>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</si>
  <si>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</si>
  <si>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</si>
  <si>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</si>
  <si>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</si>
  <si>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</si>
  <si>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</si>
  <si>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</si>
  <si>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</si>
  <si>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</si>
  <si>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</si>
  <si>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</si>
  <si>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</si>
  <si>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</si>
  <si>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</si>
  <si>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</si>
  <si>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</si>
  <si>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</si>
  <si>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</si>
  <si>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</si>
  <si>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</si>
  <si>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</si>
  <si>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</si>
  <si>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</si>
  <si>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</si>
  <si>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</si>
  <si>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</si>
  <si>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</si>
  <si>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</si>
  <si>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</si>
  <si>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</si>
  <si>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</si>
  <si>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</si>
  <si>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</si>
  <si>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</si>
  <si>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</si>
  <si>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</si>
  <si>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</si>
  <si>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</si>
  <si>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</si>
  <si>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</si>
  <si>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</si>
  <si>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</si>
  <si>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</si>
  <si>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</si>
  <si>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</si>
  <si>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</si>
  <si>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</si>
  <si>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</si>
  <si>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</si>
  <si>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</si>
  <si>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</si>
  <si>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</si>
  <si>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</si>
  <si>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</si>
  <si>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</si>
  <si>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</si>
  <si>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</si>
  <si>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</si>
  <si>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</si>
  <si>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</si>
  <si>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</si>
  <si>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</si>
  <si>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</si>
  <si>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</si>
  <si>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</si>
  <si>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</si>
  <si>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</si>
  <si>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</si>
  <si>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</si>
  <si>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</si>
  <si>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</si>
  <si>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</si>
  <si>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</si>
  <si>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</si>
  <si>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</si>
  <si>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</si>
  <si>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</si>
  <si>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</si>
  <si>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</si>
  <si>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</si>
  <si>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</si>
  <si>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</si>
  <si>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</si>
  <si>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</si>
  <si>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</si>
  <si>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</si>
  <si>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</si>
  <si>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</si>
  <si>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</si>
  <si>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</si>
  <si>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</si>
  <si>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</si>
  <si>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</si>
  <si>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</si>
  <si>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</si>
  <si>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</si>
  <si>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</si>
  <si>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</si>
  <si>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</si>
  <si>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</si>
  <si>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</si>
  <si>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</si>
  <si>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</si>
  <si>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</si>
  <si>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</si>
  <si>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</si>
  <si>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</si>
  <si>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</si>
  <si>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</si>
  <si>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</si>
  <si>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</si>
  <si>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</si>
  <si>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</si>
  <si>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</si>
  <si>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</si>
  <si>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</si>
  <si>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</si>
  <si>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</si>
  <si>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</si>
  <si>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</si>
  <si>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</si>
  <si>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</si>
  <si>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</si>
  <si>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</si>
  <si>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</si>
  <si>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</si>
  <si>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</si>
  <si>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</si>
  <si>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</si>
  <si>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</si>
  <si>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</si>
  <si>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</si>
  <si>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</si>
  <si>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</si>
  <si>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</si>
  <si>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</si>
  <si>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</si>
  <si>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</si>
  <si>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</si>
  <si>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</si>
  <si>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</si>
  <si>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</si>
  <si>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</si>
  <si>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</si>
  <si>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</si>
  <si>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</si>
  <si>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</si>
  <si>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</si>
  <si>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</si>
  <si>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</si>
  <si>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</si>
  <si>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</si>
  <si>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</si>
  <si>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</si>
  <si>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</si>
  <si>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</si>
  <si>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</si>
  <si>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</si>
  <si>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</si>
  <si>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</si>
  <si>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</si>
  <si>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</si>
  <si>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</si>
  <si>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</si>
  <si>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</si>
  <si>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</si>
  <si>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</si>
  <si>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</si>
  <si>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</si>
  <si>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</si>
  <si>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</si>
  <si>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</si>
  <si>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</si>
  <si>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</si>
  <si>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</si>
  <si>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</si>
  <si>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</si>
  <si>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</si>
  <si>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</si>
  <si>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</si>
  <si>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</si>
  <si>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</si>
  <si>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</si>
  <si>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</si>
  <si>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</si>
  <si>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</si>
  <si>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</si>
  <si>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</si>
  <si>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</si>
  <si>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</si>
  <si>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</si>
  <si>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</si>
  <si>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</si>
  <si>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</si>
  <si>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</si>
  <si>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</si>
  <si>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</si>
  <si>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</si>
  <si>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</si>
  <si>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</si>
  <si>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</si>
  <si>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</si>
  <si>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</si>
  <si>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</si>
  <si>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</si>
  <si>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</si>
  <si>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</si>
  <si>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</si>
  <si>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</si>
  <si>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</si>
  <si>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</si>
  <si>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</si>
  <si>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</si>
  <si>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</si>
  <si>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</si>
  <si>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</si>
  <si>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</si>
  <si>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</si>
  <si>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</si>
  <si>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</si>
  <si>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</si>
  <si>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</si>
  <si>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</si>
  <si>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</si>
  <si>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</si>
  <si>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</si>
  <si>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</si>
  <si>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</si>
  <si>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</si>
  <si>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</si>
  <si>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</si>
  <si>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</si>
  <si>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</si>
  <si>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</si>
  <si>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</si>
  <si>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</si>
  <si>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</si>
  <si>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</si>
  <si>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</si>
  <si>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</si>
  <si>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</si>
  <si>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</si>
  <si>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</si>
  <si>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</si>
  <si>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</si>
  <si>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</si>
  <si>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</si>
  <si>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</si>
  <si>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</si>
  <si>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</si>
  <si>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</si>
  <si>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</si>
  <si>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</si>
  <si>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</si>
  <si>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</si>
  <si>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</si>
  <si>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</si>
  <si>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</si>
  <si>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</si>
  <si>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</si>
  <si>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</si>
  <si>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</si>
  <si>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</si>
  <si>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</si>
  <si>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</si>
  <si>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</si>
  <si>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</si>
  <si>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</si>
  <si>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</si>
  <si>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</si>
  <si>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</si>
  <si>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</si>
  <si>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</si>
  <si>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</si>
  <si>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</si>
  <si>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</si>
  <si>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</si>
  <si>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</si>
  <si>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</si>
  <si>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</si>
  <si>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</si>
  <si>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</si>
  <si>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</si>
  <si>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</si>
  <si>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</si>
  <si>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</si>
  <si>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</si>
  <si>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</si>
  <si>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</si>
  <si>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</si>
  <si>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</si>
  <si>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</si>
  <si>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</si>
  <si>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</si>
  <si>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</si>
  <si>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</si>
  <si>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</si>
  <si>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</si>
  <si>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</si>
  <si>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</si>
  <si>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</si>
  <si>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</si>
  <si>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</si>
  <si>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</si>
  <si>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</si>
  <si>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</si>
  <si>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</si>
  <si>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</si>
  <si>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</si>
  <si>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</si>
  <si>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</si>
  <si>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</si>
  <si>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</si>
  <si>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</si>
  <si>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</si>
  <si>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</si>
  <si>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</si>
  <si>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</si>
  <si>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</si>
  <si>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</si>
  <si>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</si>
  <si>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</si>
  <si>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</si>
  <si>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</si>
  <si>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</si>
  <si>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</si>
  <si>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</si>
  <si>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</si>
  <si>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</si>
  <si>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</si>
  <si>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</si>
  <si>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</si>
  <si>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</si>
  <si>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</si>
  <si>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</si>
  <si>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</si>
  <si>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</si>
  <si>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</si>
  <si>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</si>
  <si>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</si>
  <si>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</si>
  <si>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</si>
  <si>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</si>
  <si>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</si>
  <si>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</si>
  <si>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</si>
  <si>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</si>
  <si>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</si>
  <si>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</si>
  <si>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</si>
  <si>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</si>
  <si>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</si>
  <si>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</si>
  <si>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</si>
  <si>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</si>
  <si>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</si>
  <si>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</si>
  <si>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</si>
  <si>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</si>
  <si>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</si>
  <si>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</si>
  <si>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</si>
  <si>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</si>
  <si>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</si>
  <si>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</si>
  <si>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</si>
  <si>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</si>
  <si>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</si>
  <si>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</si>
  <si>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</si>
  <si>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</si>
  <si>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</si>
  <si>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</si>
  <si>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</si>
  <si>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</si>
  <si>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</si>
  <si>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</si>
  <si>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</si>
  <si>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</si>
  <si>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</si>
  <si>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</si>
  <si>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</si>
  <si>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</si>
  <si>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</si>
  <si>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</si>
  <si>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</si>
  <si>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</si>
  <si>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</si>
  <si>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</si>
  <si>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</si>
  <si>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</si>
  <si>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</si>
  <si>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</si>
  <si>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</si>
  <si>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</si>
  <si>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</si>
  <si>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</si>
  <si>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</si>
  <si>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</si>
  <si>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</si>
  <si>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</si>
  <si>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</si>
  <si>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</si>
  <si>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</si>
  <si>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</si>
  <si>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</si>
  <si>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</si>
  <si>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</si>
  <si>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</si>
  <si>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</si>
  <si>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</si>
  <si>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</si>
  <si>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</si>
  <si>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</si>
  <si>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</si>
  <si>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</si>
  <si>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</si>
  <si>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</si>
  <si>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</si>
  <si>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</si>
  <si>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</si>
  <si>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</si>
  <si>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</si>
  <si>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</si>
  <si>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</si>
  <si>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</si>
  <si>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</si>
  <si>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</si>
  <si>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</si>
  <si>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</si>
  <si>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</si>
  <si>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</si>
  <si>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</si>
  <si>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</si>
  <si>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</si>
  <si>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</si>
  <si>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</si>
  <si>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</si>
  <si>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</si>
  <si>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</si>
  <si>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</si>
  <si>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</si>
  <si>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</si>
  <si>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</si>
  <si>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</si>
  <si>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</si>
  <si>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</si>
  <si>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</si>
  <si>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</si>
  <si>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</si>
  <si>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</si>
  <si>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</si>
  <si>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</si>
  <si>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</si>
  <si>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</si>
  <si>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</si>
  <si>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</si>
  <si>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</si>
  <si>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</si>
  <si>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</si>
  <si>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</si>
  <si>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</si>
  <si>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</si>
  <si>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</si>
  <si>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</si>
  <si>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</si>
  <si>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</si>
  <si>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</si>
  <si>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</si>
  <si>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</si>
  <si>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</si>
  <si>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</si>
  <si>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</si>
  <si>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</si>
  <si>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</si>
  <si>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</si>
  <si>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</si>
  <si>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</si>
  <si>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</si>
  <si>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</si>
  <si>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</si>
  <si>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</si>
  <si>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</si>
  <si>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</si>
  <si>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</si>
  <si>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</si>
  <si>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</si>
  <si>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</si>
  <si>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</si>
  <si>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</si>
  <si>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</si>
  <si>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</si>
  <si>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</si>
  <si>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</si>
  <si>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</si>
  <si>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</si>
  <si>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</si>
  <si>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</si>
  <si>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</si>
  <si>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</si>
  <si>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</si>
  <si>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</si>
  <si>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</si>
  <si>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</si>
  <si>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</si>
  <si>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</si>
  <si>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</si>
  <si>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</si>
  <si>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</si>
  <si>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</si>
  <si>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</si>
  <si>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</si>
  <si>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</si>
  <si>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</si>
  <si>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</si>
  <si>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</si>
  <si>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</si>
  <si>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</si>
  <si>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</si>
  <si>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</si>
  <si>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</si>
  <si>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</si>
  <si>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</si>
  <si>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</si>
  <si>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</si>
  <si>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</si>
  <si>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</si>
  <si>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</si>
  <si>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</si>
  <si>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</si>
  <si>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</si>
  <si>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</si>
  <si>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</si>
  <si>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</si>
  <si>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</si>
  <si>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</si>
  <si>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</si>
  <si>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Şartları taşımadığı halde atama işleminin yapılması</t>
  </si>
  <si>
    <t>Atama ibraz edilen belgelerin sahte olması nedeniyle haketmeyen kişinin göreve atanması</t>
  </si>
  <si>
    <t>İbraz edilen belgelerin incelenmesi</t>
  </si>
  <si>
    <t>Kişinin yanlış beyan vermesi,Kişi tarafından sunulan belgelerin doğruluğunun teyit edilememesi, Personelin mevzuat bilgisinin yetersizliği</t>
  </si>
  <si>
    <t>Düşük</t>
  </si>
  <si>
    <t>Büyük</t>
  </si>
  <si>
    <t>İbraz edilen belgeler üzerinden kontrol yapılması</t>
  </si>
  <si>
    <t>Atanmayı haketmeyen kişinin atanması</t>
  </si>
  <si>
    <t>İbraz edilen belgeler üzerinden kontrol yapılması
Adli sicil kaydı sorgulanması</t>
  </si>
  <si>
    <t>İlgili kurumun internet sitesinden evrak doğrulama kodu vasıtasıyla doğruluğunun teyit edilmesi</t>
  </si>
  <si>
    <t>İptal Onayı Alınması/ Dava Süreci</t>
  </si>
  <si>
    <t>Atama Yapılacak Kadro Güvenlik Soruşturması ve Arşiv Araştırmasını Gerektiriyorsa İlgili Emniyet Müdürlüklerine Servis Görevlisi Tarfaından Yazı Hazırlanır. Defterdar Tarafından İmzalanır.</t>
  </si>
  <si>
    <t xml:space="preserve">Hazırlayan: </t>
  </si>
  <si>
    <t xml:space="preserve">Onaylayan: </t>
  </si>
  <si>
    <t xml:space="preserve">                    </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</si>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</sst>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0"/>
      <color indexed="8"/>
      <name val="Tahoma"/>
      <family val="2"/>
      <charset val="162"/>
    </font>
    <font>
      <sz val="10"/>
      <color indexed="8"/>
      <name val="Gill Sans MT"/>
    </font>
    <font>
      <sz val="10"/>
      <name val="Gill Sans MT"/>
      <family val="2"/>
    </font>
    <font>
      <sz val="18"/>
      <color indexed="8"/>
      <name val="Tahoma"/>
      <family val="2"/>
      <charset val="162"/>
    </font>
    <font>
      <b/>
      <i/>
      <sz val="14"/>
      <color indexed="10"/>
      <name val="Gill Sans MT"/>
      <family val="2"/>
    </font>
    <font>
      <i/>
      <sz val="10"/>
      <color indexed="8"/>
      <name val="Gill Sans MT"/>
      <family val="2"/>
      <charset val="162"/>
    </font>
    <font>
      <sz val="11"/>
      <color theme="1"/>
      <name val="Times New Roman"/>
      <family val="1"/>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1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208">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14" fontId="12" fillId="0" borderId="1" xfId="0" quotePrefix="1" applyNumberFormat="1" applyFont="1" applyBorder="1" applyProtection="1">
      <protection locked="0"/>
    </xf>
    <xf numFmtId="0" fontId="12" fillId="0" borderId="1" xfId="0" applyFont="1" applyBorder="1" applyProtection="1">
      <protection locked="0"/>
    </xf>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36" fillId="0" borderId="1" xfId="0" applyFont="1" applyBorder="1" applyAlignment="1" applyProtection="1">
      <alignment horizontal="center" vertical="center" wrapText="1"/>
      <protection locked="0"/>
    </xf>
    <xf numFmtId="0" fontId="36" fillId="0" borderId="15" xfId="0" applyFont="1" applyBorder="1" applyAlignment="1" applyProtection="1">
      <alignment horizontal="center" vertical="center" wrapText="1"/>
      <protection locked="0"/>
    </xf>
    <xf numFmtId="0" fontId="0" fillId="3" borderId="0" xfId="0" applyFill="1" applyAlignment="1">
      <alignment horizontal="center"/>
    </xf>
    <xf numFmtId="0" fontId="3" fillId="2" borderId="1" xfId="0" applyFont="1" applyFill="1" applyBorder="1" applyAlignment="1" applyProtection="1">
      <alignment horizontal="center" vertical="top" wrapText="1"/>
      <protection locked="0"/>
    </xf>
    <xf numFmtId="0" fontId="1" fillId="3" borderId="1" xfId="0" applyFont="1" applyFill="1" applyBorder="1" applyAlignment="1" applyProtection="1">
      <alignment horizontal="center" wrapText="1"/>
      <protection locked="0"/>
    </xf>
    <xf numFmtId="0" fontId="36" fillId="0" borderId="1" xfId="0" applyFont="1" applyBorder="1" applyAlignment="1">
      <alignment horizontal="left" wrapText="1"/>
    </xf>
    <xf numFmtId="0" fontId="37" fillId="0" borderId="1" xfId="0" applyFont="1" applyBorder="1" applyAlignment="1">
      <alignment horizontal="left" wrapText="1"/>
    </xf>
    <xf numFmtId="0" fontId="1" fillId="3" borderId="1" xfId="0" applyNumberFormat="1" applyFont="1" applyFill="1" applyBorder="1" applyAlignment="1" applyProtection="1">
      <alignment wrapText="1"/>
      <protection locked="0"/>
    </xf>
    <xf numFmtId="0" fontId="9" fillId="0" borderId="1" xfId="3" applyBorder="1" applyAlignment="1">
      <alignment wrapText="1"/>
    </xf>
    <xf numFmtId="0" fontId="38" fillId="3" borderId="1" xfId="0" applyFont="1" applyFill="1" applyBorder="1" applyAlignment="1" applyProtection="1">
      <alignment horizontal="center" wrapText="1"/>
      <protection locked="0"/>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14" fontId="12" fillId="0" borderId="1" xfId="0" applyNumberFormat="1" applyFont="1" applyBorder="1" applyProtection="1">
      <protection locked="0"/>
    </xf>
    <xf numFmtId="0" fontId="39" fillId="0" borderId="0" xfId="0" applyFont="1" applyAlignment="1">
      <alignment horizontal="left"/>
    </xf>
    <xf numFmtId="0" fontId="0" fillId="0" borderId="7" xfId="0" applyBorder="1" applyAlignment="1">
      <alignment vertical="center"/>
    </xf>
    <xf numFmtId="0" fontId="36" fillId="0" borderId="0" xfId="0" applyFont="1" applyAlignment="1">
      <alignment horizontal="center"/>
    </xf>
    <xf numFmtId="0" fontId="36" fillId="0" borderId="0" xfId="0" applyFont="1"/>
    <xf numFmtId="0" fontId="2" fillId="3" borderId="0" xfId="0" applyFont="1" applyFill="1"/>
    <xf numFmtId="0" fontId="40" fillId="3" borderId="0" xfId="0" applyFont="1" applyFill="1"/>
    <xf numFmtId="49" fontId="1" fillId="0" borderId="1" xfId="0" applyNumberFormat="1" applyFont="1" applyBorder="1" applyAlignment="1" applyProtection="1">
      <alignment horizontal="right"/>
      <protection locked="0"/>
    </xf>
    <xf numFmtId="49" fontId="1" fillId="0" borderId="1" xfId="0" applyNumberFormat="1" applyFont="1" applyBorder="1" applyProtection="1">
      <protection locked="0"/>
    </xf>
    <xf numFmtId="0" fontId="1" fillId="0" borderId="0" xfId="0" applyFont="1" applyAlignment="1" applyProtection="1">
      <alignment vertical="center" wrapText="1"/>
      <protection locked="0"/>
    </xf>
    <xf numFmtId="0" fontId="3" fillId="2" borderId="1" xfId="0" quotePrefix="1" applyFont="1" applyFill="1" applyBorder="1"/>
    <xf numFmtId="0" fontId="34" fillId="3" borderId="1" xfId="1" applyFill="1" applyBorder="1" applyAlignment="1" applyProtection="1">
      <protection locked="0"/>
    </xf>
    <xf numFmtId="0" fontId="10" fillId="2" borderId="28" xfId="3" applyFont="1" applyFill="1" applyBorder="1" applyAlignment="1">
      <alignment wrapText="1"/>
    </xf>
    <xf numFmtId="0" fontId="10" fillId="2" borderId="29" xfId="3" applyFont="1" applyFill="1" applyBorder="1" applyAlignment="1">
      <alignment wrapText="1"/>
    </xf>
    <xf numFmtId="0" fontId="7" fillId="0" borderId="0" xfId="1" applyFont="1" applyAlignment="1" applyProtection="1">
      <alignment horizontal="right"/>
    </xf>
    <xf numFmtId="0" fontId="9" fillId="0" borderId="29" xfId="3" applyBorder="1" applyAlignment="1">
      <alignment wrapText="1"/>
    </xf>
    <xf numFmtId="0" fontId="9" fillId="0" borderId="30" xfId="3" applyBorder="1" applyAlignment="1">
      <alignment wrapText="1"/>
    </xf>
    <xf numFmtId="0" fontId="9" fillId="5" borderId="30" xfId="3" applyFill="1" applyBorder="1" applyAlignment="1">
      <alignment wrapText="1"/>
    </xf>
    <xf numFmtId="0" fontId="9" fillId="5" borderId="1" xfId="3" applyFill="1" applyBorder="1" applyAlignment="1">
      <alignment wrapText="1"/>
    </xf>
    <xf numFmtId="0" fontId="9" fillId="0" borderId="30" xfId="3" applyFill="1" applyBorder="1" applyAlignment="1">
      <alignment wrapText="1"/>
    </xf>
    <xf numFmtId="0" fontId="9" fillId="0" borderId="1" xfId="3" applyFill="1" applyBorder="1" applyAlignment="1">
      <alignment wrapText="1"/>
    </xf>
    <xf numFmtId="0" fontId="1" fillId="0" borderId="1" xfId="0" applyFont="1" applyBorder="1" applyAlignment="1" applyProtection="1">
      <alignment horizontal="center" vertical="center"/>
      <protection locked="0"/>
    </xf>
    <xf numFmtId="0" fontId="42" fillId="0" borderId="4" xfId="0" applyFont="1" applyBorder="1" applyAlignment="1">
      <alignment vertical="center"/>
    </xf>
    <xf numFmtId="0" fontId="1" fillId="3" borderId="1" xfId="0" applyFont="1" applyFill="1" applyBorder="1" applyAlignment="1" applyProtection="1">
      <alignment horizontal="center" vertical="center"/>
      <protection locked="0"/>
    </xf>
    <xf numFmtId="0" fontId="1" fillId="2" borderId="1" xfId="0"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1" xfId="0" applyFont="1" applyFill="1" applyBorder="1" applyAlignment="1">
      <alignment horizontal="center" vertical="center"/>
    </xf>
    <xf numFmtId="0" fontId="1" fillId="0" borderId="1" xfId="0" applyFont="1" applyBorder="1" applyAlignment="1" applyProtection="1">
      <alignment horizontal="left" vertical="center" wrapText="1"/>
      <protection locked="0"/>
    </xf>
    <xf numFmtId="0" fontId="1" fillId="3" borderId="1" xfId="0" applyFont="1" applyFill="1" applyBorder="1" applyAlignment="1">
      <alignment horizontal="left" vertical="center" wrapText="1"/>
    </xf>
    <xf numFmtId="0" fontId="42" fillId="0" borderId="7" xfId="0" applyFont="1" applyBorder="1" applyAlignment="1">
      <alignment vertical="center"/>
    </xf>
    <xf numFmtId="0" fontId="42" fillId="0" borderId="2" xfId="0" applyFont="1" applyBorder="1" applyAlignment="1">
      <alignment vertical="center"/>
    </xf>
    <xf numFmtId="0" fontId="42" fillId="0" borderId="3" xfId="0" applyFont="1" applyBorder="1" applyAlignment="1">
      <alignment vertical="center"/>
    </xf>
    <xf numFmtId="0" fontId="42" fillId="0" borderId="5" xfId="0" applyFont="1" applyBorder="1" applyAlignment="1">
      <alignment vertical="center"/>
    </xf>
    <xf numFmtId="0" fontId="42" fillId="0" borderId="6" xfId="0" applyFont="1" applyBorder="1" applyAlignment="1">
      <alignment vertical="center"/>
    </xf>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42" fillId="0" borderId="3" xfId="0" applyFont="1" applyBorder="1" applyAlignment="1">
      <alignment horizontal="center" vertical="center"/>
    </xf>
    <xf numFmtId="0" fontId="42" fillId="0" borderId="6" xfId="0" applyFont="1" applyBorder="1" applyAlignment="1">
      <alignment horizontal="center" vertical="center"/>
    </xf>
    <xf numFmtId="0" fontId="39" fillId="0" borderId="0" xfId="0" applyFont="1" applyAlignment="1">
      <alignment horizontal="center" vertical="center"/>
    </xf>
    <xf numFmtId="0" fontId="42" fillId="0" borderId="11" xfId="0" applyFont="1" applyBorder="1" applyAlignment="1">
      <alignment horizontal="left"/>
    </xf>
    <xf numFmtId="0" fontId="42" fillId="0" borderId="9" xfId="0" applyFont="1" applyBorder="1" applyAlignment="1">
      <alignment horizontal="left"/>
    </xf>
    <xf numFmtId="0" fontId="42" fillId="0" borderId="10" xfId="0" applyFont="1" applyBorder="1" applyAlignment="1">
      <alignment horizontal="left"/>
    </xf>
    <xf numFmtId="0" fontId="42" fillId="0" borderId="5" xfId="0" applyFont="1" applyBorder="1" applyAlignment="1">
      <alignment horizontal="center" vertical="center"/>
    </xf>
    <xf numFmtId="0" fontId="42" fillId="0" borderId="7" xfId="0" applyFont="1" applyBorder="1" applyAlignment="1">
      <alignment horizontal="center" vertical="center"/>
    </xf>
    <xf numFmtId="0" fontId="39" fillId="0" borderId="0" xfId="0" applyFont="1" applyAlignment="1">
      <alignment horizontal="center"/>
    </xf>
    <xf numFmtId="0" fontId="42" fillId="0" borderId="2" xfId="0" applyFont="1" applyBorder="1" applyAlignment="1">
      <alignment horizontal="left" vertical="center"/>
    </xf>
    <xf numFmtId="0" fontId="42" fillId="0" borderId="3" xfId="0" applyFont="1" applyBorder="1" applyAlignment="1">
      <alignment horizontal="left" vertical="center"/>
    </xf>
    <xf numFmtId="0" fontId="42" fillId="0" borderId="4" xfId="0" applyFont="1" applyBorder="1" applyAlignment="1">
      <alignment horizontal="left" vertical="center"/>
    </xf>
    <xf numFmtId="0" fontId="42" fillId="0" borderId="2"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4" xfId="0" applyFont="1" applyBorder="1" applyAlignment="1">
      <alignment horizontal="center" vertical="center" wrapText="1"/>
    </xf>
    <xf numFmtId="0" fontId="0" fillId="0" borderId="11"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42" fillId="0" borderId="3" xfId="0" applyFont="1" applyBorder="1" applyAlignment="1">
      <alignment horizontal="left" vertical="center" wrapText="1"/>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4" fillId="2" borderId="15" xfId="1" applyFill="1" applyBorder="1" applyAlignment="1" applyProtection="1">
      <alignment horizontal="center" wrapText="1"/>
    </xf>
    <xf numFmtId="0" fontId="34" fillId="2" borderId="17" xfId="1" applyFill="1" applyBorder="1" applyAlignment="1" applyProtection="1">
      <alignment horizontal="center"/>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8">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505240</xdr:colOff>
      <xdr:row>7</xdr:row>
      <xdr:rowOff>108502</xdr:rowOff>
    </xdr:from>
    <xdr:to>
      <xdr:col>2</xdr:col>
      <xdr:colOff>83241</xdr:colOff>
      <xdr:row>9</xdr:row>
      <xdr:rowOff>99391</xdr:rowOff>
    </xdr:to>
    <xdr:sp macro="" textlink="">
      <xdr:nvSpPr>
        <xdr:cNvPr id="3" name="35 Akış Çizelgesi: Belge"/>
        <xdr:cNvSpPr>
          <a:spLocks noChangeArrowheads="1"/>
        </xdr:cNvSpPr>
      </xdr:nvSpPr>
      <xdr:spPr bwMode="auto">
        <a:xfrm>
          <a:off x="505240" y="2089702"/>
          <a:ext cx="1082951" cy="505239"/>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Yerleştirme Yazısı ve Ekleri</a:t>
          </a:r>
        </a:p>
      </xdr:txBody>
    </xdr:sp>
    <xdr:clientData/>
  </xdr:twoCellAnchor>
  <xdr:twoCellAnchor>
    <xdr:from>
      <xdr:col>2</xdr:col>
      <xdr:colOff>70402</xdr:colOff>
      <xdr:row>3</xdr:row>
      <xdr:rowOff>192157</xdr:rowOff>
    </xdr:from>
    <xdr:to>
      <xdr:col>5</xdr:col>
      <xdr:colOff>289477</xdr:colOff>
      <xdr:row>5</xdr:row>
      <xdr:rowOff>96907</xdr:rowOff>
    </xdr:to>
    <xdr:sp macro="" textlink="">
      <xdr:nvSpPr>
        <xdr:cNvPr id="4" name="38 Akış Çizelgesi: Sonlandırıcı"/>
        <xdr:cNvSpPr>
          <a:spLocks noChangeArrowheads="1"/>
        </xdr:cNvSpPr>
      </xdr:nvSpPr>
      <xdr:spPr bwMode="auto">
        <a:xfrm>
          <a:off x="1575352" y="1020832"/>
          <a:ext cx="2476500" cy="39052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Açıktan Atama Yerleştirme Yazısı Gelmesi</a:t>
          </a:r>
        </a:p>
      </xdr:txBody>
    </xdr:sp>
    <xdr:clientData/>
  </xdr:twoCellAnchor>
  <xdr:twoCellAnchor>
    <xdr:from>
      <xdr:col>2</xdr:col>
      <xdr:colOff>165652</xdr:colOff>
      <xdr:row>9</xdr:row>
      <xdr:rowOff>177653</xdr:rowOff>
    </xdr:from>
    <xdr:to>
      <xdr:col>5</xdr:col>
      <xdr:colOff>190500</xdr:colOff>
      <xdr:row>12</xdr:row>
      <xdr:rowOff>50752</xdr:rowOff>
    </xdr:to>
    <xdr:sp macro="" textlink="">
      <xdr:nvSpPr>
        <xdr:cNvPr id="5" name="40 Akış Çizelgesi: İşlem"/>
        <xdr:cNvSpPr/>
      </xdr:nvSpPr>
      <xdr:spPr>
        <a:xfrm>
          <a:off x="1670602" y="2673203"/>
          <a:ext cx="2282273" cy="5303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Atamaya Esas </a:t>
          </a:r>
          <a:r>
            <a:rPr lang="tr-TR" sz="1000">
              <a:latin typeface="Tahoma" pitchFamily="34" charset="0"/>
              <a:ea typeface="Tahoma" pitchFamily="34" charset="0"/>
              <a:cs typeface="Tahoma" pitchFamily="34" charset="0"/>
            </a:rPr>
            <a:t>Belgelerin</a:t>
          </a:r>
          <a:r>
            <a:rPr lang="tr-TR" sz="1000"/>
            <a:t> İstenmesi</a:t>
          </a:r>
          <a:r>
            <a:rPr lang="tr-TR" sz="1000" baseline="0"/>
            <a:t> Yazısının Hazırlanması</a:t>
          </a:r>
          <a:endParaRPr lang="tr-TR" sz="1000"/>
        </a:p>
      </xdr:txBody>
    </xdr:sp>
    <xdr:clientData/>
  </xdr:twoCellAnchor>
  <xdr:twoCellAnchor>
    <xdr:from>
      <xdr:col>2</xdr:col>
      <xdr:colOff>152400</xdr:colOff>
      <xdr:row>12</xdr:row>
      <xdr:rowOff>180975</xdr:rowOff>
    </xdr:from>
    <xdr:to>
      <xdr:col>5</xdr:col>
      <xdr:colOff>209550</xdr:colOff>
      <xdr:row>15</xdr:row>
      <xdr:rowOff>171450</xdr:rowOff>
    </xdr:to>
    <xdr:sp macro="" textlink="">
      <xdr:nvSpPr>
        <xdr:cNvPr id="6" name="1 Akış Çizelgesi: İşlem"/>
        <xdr:cNvSpPr>
          <a:spLocks noChangeArrowheads="1"/>
        </xdr:cNvSpPr>
      </xdr:nvSpPr>
      <xdr:spPr bwMode="auto">
        <a:xfrm>
          <a:off x="1657350" y="3333750"/>
          <a:ext cx="2314575" cy="647700"/>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Atamaya Esas Belgelerin İstenmesi Yazısının Personel Müdürü Tarafından İmzalanması</a:t>
          </a:r>
        </a:p>
      </xdr:txBody>
    </xdr:sp>
    <xdr:clientData/>
  </xdr:twoCellAnchor>
  <xdr:twoCellAnchor>
    <xdr:from>
      <xdr:col>5</xdr:col>
      <xdr:colOff>366918</xdr:colOff>
      <xdr:row>9</xdr:row>
      <xdr:rowOff>205824</xdr:rowOff>
    </xdr:from>
    <xdr:to>
      <xdr:col>6</xdr:col>
      <xdr:colOff>480390</xdr:colOff>
      <xdr:row>12</xdr:row>
      <xdr:rowOff>16567</xdr:rowOff>
    </xdr:to>
    <xdr:sp macro="" textlink="">
      <xdr:nvSpPr>
        <xdr:cNvPr id="7" name="43 Akış Çizelgesi: Belge"/>
        <xdr:cNvSpPr>
          <a:spLocks noChangeArrowheads="1"/>
        </xdr:cNvSpPr>
      </xdr:nvSpPr>
      <xdr:spPr bwMode="auto">
        <a:xfrm>
          <a:off x="4129293" y="2701374"/>
          <a:ext cx="865947" cy="467968"/>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Belge İsteme Yazısı</a:t>
          </a:r>
        </a:p>
      </xdr:txBody>
    </xdr:sp>
    <xdr:clientData/>
  </xdr:twoCellAnchor>
  <xdr:twoCellAnchor>
    <xdr:from>
      <xdr:col>0</xdr:col>
      <xdr:colOff>496962</xdr:colOff>
      <xdr:row>16</xdr:row>
      <xdr:rowOff>169372</xdr:rowOff>
    </xdr:from>
    <xdr:to>
      <xdr:col>1</xdr:col>
      <xdr:colOff>679176</xdr:colOff>
      <xdr:row>19</xdr:row>
      <xdr:rowOff>33364</xdr:rowOff>
    </xdr:to>
    <xdr:sp macro="" textlink="">
      <xdr:nvSpPr>
        <xdr:cNvPr id="8" name="45 Akış Çizelgesi: Belge"/>
        <xdr:cNvSpPr/>
      </xdr:nvSpPr>
      <xdr:spPr>
        <a:xfrm>
          <a:off x="496962" y="4122247"/>
          <a:ext cx="934689" cy="47359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Atamaya Esas Belgeler</a:t>
          </a:r>
        </a:p>
      </xdr:txBody>
    </xdr:sp>
    <xdr:clientData/>
  </xdr:twoCellAnchor>
  <xdr:twoCellAnchor>
    <xdr:from>
      <xdr:col>2</xdr:col>
      <xdr:colOff>149088</xdr:colOff>
      <xdr:row>20</xdr:row>
      <xdr:rowOff>161097</xdr:rowOff>
    </xdr:from>
    <xdr:to>
      <xdr:col>5</xdr:col>
      <xdr:colOff>215347</xdr:colOff>
      <xdr:row>23</xdr:row>
      <xdr:rowOff>50844</xdr:rowOff>
    </xdr:to>
    <xdr:sp macro="" textlink="">
      <xdr:nvSpPr>
        <xdr:cNvPr id="9" name="47 Akış Çizelgesi: İşlem"/>
        <xdr:cNvSpPr/>
      </xdr:nvSpPr>
      <xdr:spPr>
        <a:xfrm>
          <a:off x="1654038" y="4761672"/>
          <a:ext cx="2323684" cy="4898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Sınav Değerlendirme Komisyon Onayının Hazırlanması</a:t>
          </a:r>
        </a:p>
      </xdr:txBody>
    </xdr:sp>
    <xdr:clientData/>
  </xdr:twoCellAnchor>
  <xdr:twoCellAnchor>
    <xdr:from>
      <xdr:col>2</xdr:col>
      <xdr:colOff>165651</xdr:colOff>
      <xdr:row>24</xdr:row>
      <xdr:rowOff>177651</xdr:rowOff>
    </xdr:from>
    <xdr:to>
      <xdr:col>5</xdr:col>
      <xdr:colOff>173932</xdr:colOff>
      <xdr:row>27</xdr:row>
      <xdr:rowOff>67407</xdr:rowOff>
    </xdr:to>
    <xdr:sp macro="" textlink="">
      <xdr:nvSpPr>
        <xdr:cNvPr id="10" name="1 Akış Çizelgesi: İşlem"/>
        <xdr:cNvSpPr/>
      </xdr:nvSpPr>
      <xdr:spPr>
        <a:xfrm>
          <a:off x="1670601" y="5454501"/>
          <a:ext cx="2265706" cy="50888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Sınav Değerlendirme Komisyon Onayının Vali Tarafından İmzalanması</a:t>
          </a:r>
        </a:p>
      </xdr:txBody>
    </xdr:sp>
    <xdr:clientData/>
  </xdr:twoCellAnchor>
  <xdr:twoCellAnchor>
    <xdr:from>
      <xdr:col>2</xdr:col>
      <xdr:colOff>140805</xdr:colOff>
      <xdr:row>28</xdr:row>
      <xdr:rowOff>94829</xdr:rowOff>
    </xdr:from>
    <xdr:to>
      <xdr:col>5</xdr:col>
      <xdr:colOff>165652</xdr:colOff>
      <xdr:row>31</xdr:row>
      <xdr:rowOff>0</xdr:rowOff>
    </xdr:to>
    <xdr:sp macro="" textlink="">
      <xdr:nvSpPr>
        <xdr:cNvPr id="11" name="51 Akış Çizelgesi: İşlem"/>
        <xdr:cNvSpPr/>
      </xdr:nvSpPr>
      <xdr:spPr>
        <a:xfrm>
          <a:off x="1645755" y="6133679"/>
          <a:ext cx="2282272" cy="5623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Sınav Değerlendirme Komisyon Onayının</a:t>
          </a:r>
          <a:r>
            <a:rPr lang="tr-TR" sz="1000" baseline="0">
              <a:latin typeface="Tahoma" pitchFamily="34" charset="0"/>
              <a:ea typeface="Tahoma" pitchFamily="34" charset="0"/>
              <a:cs typeface="Tahoma" pitchFamily="34" charset="0"/>
            </a:rPr>
            <a:t> </a:t>
          </a:r>
          <a:r>
            <a:rPr lang="tr-TR" sz="1000">
              <a:latin typeface="Tahoma" pitchFamily="34" charset="0"/>
              <a:ea typeface="Tahoma" pitchFamily="34" charset="0"/>
              <a:cs typeface="Tahoma" pitchFamily="34" charset="0"/>
            </a:rPr>
            <a:t>Komisyon Üyelerine Bildirilmesi</a:t>
          </a:r>
          <a:r>
            <a:rPr lang="tr-TR" sz="1000" baseline="0">
              <a:latin typeface="Tahoma" pitchFamily="34" charset="0"/>
              <a:ea typeface="Tahoma" pitchFamily="34" charset="0"/>
              <a:cs typeface="Tahoma" pitchFamily="34" charset="0"/>
            </a:rPr>
            <a:t> Yazısının Hazırlanması</a:t>
          </a:r>
          <a:endParaRPr lang="tr-TR" sz="1000">
            <a:latin typeface="Tahoma" pitchFamily="34" charset="0"/>
            <a:ea typeface="Tahoma" pitchFamily="34" charset="0"/>
            <a:cs typeface="Tahoma" pitchFamily="34" charset="0"/>
          </a:endParaRPr>
        </a:p>
      </xdr:txBody>
    </xdr:sp>
    <xdr:clientData/>
  </xdr:twoCellAnchor>
  <xdr:twoCellAnchor>
    <xdr:from>
      <xdr:col>5</xdr:col>
      <xdr:colOff>406260</xdr:colOff>
      <xdr:row>20</xdr:row>
      <xdr:rowOff>43068</xdr:rowOff>
    </xdr:from>
    <xdr:to>
      <xdr:col>7</xdr:col>
      <xdr:colOff>165650</xdr:colOff>
      <xdr:row>23</xdr:row>
      <xdr:rowOff>109743</xdr:rowOff>
    </xdr:to>
    <xdr:sp macro="" textlink="">
      <xdr:nvSpPr>
        <xdr:cNvPr id="12" name="57 Akış Çizelgesi: Belge"/>
        <xdr:cNvSpPr>
          <a:spLocks noChangeArrowheads="1"/>
        </xdr:cNvSpPr>
      </xdr:nvSpPr>
      <xdr:spPr bwMode="auto">
        <a:xfrm>
          <a:off x="4168635" y="4719843"/>
          <a:ext cx="1264340" cy="59055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Sınav Değerlendirme Komisyon Onayı</a:t>
          </a:r>
        </a:p>
      </xdr:txBody>
    </xdr:sp>
    <xdr:clientData/>
  </xdr:twoCellAnchor>
  <xdr:twoCellAnchor>
    <xdr:from>
      <xdr:col>5</xdr:col>
      <xdr:colOff>339587</xdr:colOff>
      <xdr:row>28</xdr:row>
      <xdr:rowOff>110990</xdr:rowOff>
    </xdr:from>
    <xdr:to>
      <xdr:col>6</xdr:col>
      <xdr:colOff>637761</xdr:colOff>
      <xdr:row>30</xdr:row>
      <xdr:rowOff>198786</xdr:rowOff>
    </xdr:to>
    <xdr:sp macro="" textlink="">
      <xdr:nvSpPr>
        <xdr:cNvPr id="13" name="58 Akış Çizelgesi: Belge"/>
        <xdr:cNvSpPr>
          <a:spLocks noChangeArrowheads="1"/>
        </xdr:cNvSpPr>
      </xdr:nvSpPr>
      <xdr:spPr bwMode="auto">
        <a:xfrm>
          <a:off x="4101962" y="6149840"/>
          <a:ext cx="1050649" cy="525946"/>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900" b="0" i="0" u="none" strike="noStrike" baseline="0">
              <a:solidFill>
                <a:srgbClr val="000000"/>
              </a:solidFill>
              <a:latin typeface="Tahoma"/>
              <a:ea typeface="Tahoma"/>
              <a:cs typeface="Tahoma"/>
            </a:rPr>
            <a:t>Komisyon Üyelerine Bildirim Yazısı</a:t>
          </a:r>
        </a:p>
      </xdr:txBody>
    </xdr:sp>
    <xdr:clientData/>
  </xdr:twoCellAnchor>
  <xdr:twoCellAnchor>
    <xdr:from>
      <xdr:col>3</xdr:col>
      <xdr:colOff>323023</xdr:colOff>
      <xdr:row>38</xdr:row>
      <xdr:rowOff>200006</xdr:rowOff>
    </xdr:from>
    <xdr:to>
      <xdr:col>3</xdr:col>
      <xdr:colOff>683023</xdr:colOff>
      <xdr:row>40</xdr:row>
      <xdr:rowOff>129311</xdr:rowOff>
    </xdr:to>
    <xdr:sp macro="" textlink="">
      <xdr:nvSpPr>
        <xdr:cNvPr id="14" name="63 Akış Çizelgesi: Bağlayıcı"/>
        <xdr:cNvSpPr/>
      </xdr:nvSpPr>
      <xdr:spPr>
        <a:xfrm>
          <a:off x="2580448" y="8353406"/>
          <a:ext cx="360000" cy="367455"/>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1</a:t>
          </a:r>
        </a:p>
      </xdr:txBody>
    </xdr:sp>
    <xdr:clientData/>
  </xdr:twoCellAnchor>
  <xdr:twoCellAnchor>
    <xdr:from>
      <xdr:col>5</xdr:col>
      <xdr:colOff>190500</xdr:colOff>
      <xdr:row>11</xdr:row>
      <xdr:rowOff>3522</xdr:rowOff>
    </xdr:from>
    <xdr:to>
      <xdr:col>5</xdr:col>
      <xdr:colOff>366918</xdr:colOff>
      <xdr:row>11</xdr:row>
      <xdr:rowOff>6529</xdr:rowOff>
    </xdr:to>
    <xdr:cxnSp macro="">
      <xdr:nvCxnSpPr>
        <xdr:cNvPr id="15" name="71 Düz Ok Bağlayıcısı"/>
        <xdr:cNvCxnSpPr>
          <a:stCxn id="5" idx="3"/>
          <a:endCxn id="7" idx="1"/>
        </xdr:cNvCxnSpPr>
      </xdr:nvCxnSpPr>
      <xdr:spPr>
        <a:xfrm flipV="1">
          <a:off x="3952875" y="2937222"/>
          <a:ext cx="176418" cy="30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523875</xdr:colOff>
      <xdr:row>12</xdr:row>
      <xdr:rowOff>47625</xdr:rowOff>
    </xdr:from>
    <xdr:to>
      <xdr:col>3</xdr:col>
      <xdr:colOff>523875</xdr:colOff>
      <xdr:row>12</xdr:row>
      <xdr:rowOff>190500</xdr:rowOff>
    </xdr:to>
    <xdr:cxnSp macro="">
      <xdr:nvCxnSpPr>
        <xdr:cNvPr id="16" name="75 Düz Ok Bağlayıcısı"/>
        <xdr:cNvCxnSpPr>
          <a:cxnSpLocks noChangeShapeType="1"/>
          <a:stCxn id="5" idx="2"/>
          <a:endCxn id="6" idx="0"/>
        </xdr:cNvCxnSpPr>
      </xdr:nvCxnSpPr>
      <xdr:spPr bwMode="auto">
        <a:xfrm>
          <a:off x="2781300" y="3200400"/>
          <a:ext cx="0" cy="1428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679176</xdr:colOff>
      <xdr:row>17</xdr:row>
      <xdr:rowOff>200626</xdr:rowOff>
    </xdr:from>
    <xdr:to>
      <xdr:col>2</xdr:col>
      <xdr:colOff>157370</xdr:colOff>
      <xdr:row>17</xdr:row>
      <xdr:rowOff>209043</xdr:rowOff>
    </xdr:to>
    <xdr:cxnSp macro="">
      <xdr:nvCxnSpPr>
        <xdr:cNvPr id="17" name="85 Düz Ok Bağlayıcısı"/>
        <xdr:cNvCxnSpPr>
          <a:stCxn id="8" idx="3"/>
          <a:endCxn id="23" idx="1"/>
        </xdr:cNvCxnSpPr>
      </xdr:nvCxnSpPr>
      <xdr:spPr>
        <a:xfrm flipV="1">
          <a:off x="1431651" y="4324951"/>
          <a:ext cx="230669" cy="84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219075</xdr:colOff>
      <xdr:row>22</xdr:row>
      <xdr:rowOff>28575</xdr:rowOff>
    </xdr:from>
    <xdr:to>
      <xdr:col>5</xdr:col>
      <xdr:colOff>409575</xdr:colOff>
      <xdr:row>22</xdr:row>
      <xdr:rowOff>38100</xdr:rowOff>
    </xdr:to>
    <xdr:cxnSp macro="">
      <xdr:nvCxnSpPr>
        <xdr:cNvPr id="18" name="89 Düz Ok Bağlayıcısı"/>
        <xdr:cNvCxnSpPr>
          <a:cxnSpLocks noChangeShapeType="1"/>
          <a:stCxn id="9" idx="3"/>
          <a:endCxn id="12" idx="1"/>
        </xdr:cNvCxnSpPr>
      </xdr:nvCxnSpPr>
      <xdr:spPr bwMode="auto">
        <a:xfrm>
          <a:off x="3981450" y="5010150"/>
          <a:ext cx="190500"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513520</xdr:colOff>
      <xdr:row>23</xdr:row>
      <xdr:rowOff>50929</xdr:rowOff>
    </xdr:from>
    <xdr:to>
      <xdr:col>3</xdr:col>
      <xdr:colOff>525946</xdr:colOff>
      <xdr:row>24</xdr:row>
      <xdr:rowOff>177602</xdr:rowOff>
    </xdr:to>
    <xdr:cxnSp macro="">
      <xdr:nvCxnSpPr>
        <xdr:cNvPr id="19" name="96 Düz Ok Bağlayıcısı"/>
        <xdr:cNvCxnSpPr>
          <a:stCxn id="9" idx="2"/>
          <a:endCxn id="10" idx="0"/>
        </xdr:cNvCxnSpPr>
      </xdr:nvCxnSpPr>
      <xdr:spPr>
        <a:xfrm rot="5400000">
          <a:off x="2675721" y="5346803"/>
          <a:ext cx="202873" cy="124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530088</xdr:colOff>
      <xdr:row>27</xdr:row>
      <xdr:rowOff>67407</xdr:rowOff>
    </xdr:from>
    <xdr:to>
      <xdr:col>3</xdr:col>
      <xdr:colOff>546651</xdr:colOff>
      <xdr:row>28</xdr:row>
      <xdr:rowOff>94829</xdr:rowOff>
    </xdr:to>
    <xdr:cxnSp macro="">
      <xdr:nvCxnSpPr>
        <xdr:cNvPr id="20" name="100 Düz Ok Bağlayıcısı"/>
        <xdr:cNvCxnSpPr>
          <a:stCxn id="10" idx="2"/>
          <a:endCxn id="11" idx="0"/>
        </xdr:cNvCxnSpPr>
      </xdr:nvCxnSpPr>
      <xdr:spPr>
        <a:xfrm flipH="1">
          <a:off x="2787513" y="5963382"/>
          <a:ext cx="16563" cy="1702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165652</xdr:colOff>
      <xdr:row>29</xdr:row>
      <xdr:rowOff>154888</xdr:rowOff>
    </xdr:from>
    <xdr:to>
      <xdr:col>5</xdr:col>
      <xdr:colOff>339587</xdr:colOff>
      <xdr:row>29</xdr:row>
      <xdr:rowOff>155089</xdr:rowOff>
    </xdr:to>
    <xdr:cxnSp macro="">
      <xdr:nvCxnSpPr>
        <xdr:cNvPr id="21" name="107 Düz Ok Bağlayıcısı"/>
        <xdr:cNvCxnSpPr>
          <a:stCxn id="11" idx="3"/>
          <a:endCxn id="13" idx="1"/>
        </xdr:cNvCxnSpPr>
      </xdr:nvCxnSpPr>
      <xdr:spPr>
        <a:xfrm flipV="1">
          <a:off x="3928027" y="6412813"/>
          <a:ext cx="173935" cy="2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482049</xdr:colOff>
      <xdr:row>6</xdr:row>
      <xdr:rowOff>0</xdr:rowOff>
    </xdr:from>
    <xdr:to>
      <xdr:col>4</xdr:col>
      <xdr:colOff>643974</xdr:colOff>
      <xdr:row>7</xdr:row>
      <xdr:rowOff>28575</xdr:rowOff>
    </xdr:to>
    <xdr:sp macro="" textlink="">
      <xdr:nvSpPr>
        <xdr:cNvPr id="22" name="106 Akış Çizelgesi: Önceden Tanımlı İşlem"/>
        <xdr:cNvSpPr>
          <a:spLocks noChangeArrowheads="1"/>
        </xdr:cNvSpPr>
      </xdr:nvSpPr>
      <xdr:spPr bwMode="auto">
        <a:xfrm>
          <a:off x="1986999" y="1609725"/>
          <a:ext cx="1666875" cy="400050"/>
        </a:xfrm>
        <a:prstGeom prst="flowChartPredefined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Genel Evrak İşlem Süreci</a:t>
          </a:r>
        </a:p>
      </xdr:txBody>
    </xdr:sp>
    <xdr:clientData/>
  </xdr:twoCellAnchor>
  <xdr:twoCellAnchor>
    <xdr:from>
      <xdr:col>2</xdr:col>
      <xdr:colOff>157370</xdr:colOff>
      <xdr:row>16</xdr:row>
      <xdr:rowOff>177653</xdr:rowOff>
    </xdr:from>
    <xdr:to>
      <xdr:col>5</xdr:col>
      <xdr:colOff>223629</xdr:colOff>
      <xdr:row>19</xdr:row>
      <xdr:rowOff>8250</xdr:rowOff>
    </xdr:to>
    <xdr:sp macro="" textlink="">
      <xdr:nvSpPr>
        <xdr:cNvPr id="23" name="125 Akış Çizelgesi: İşlem"/>
        <xdr:cNvSpPr/>
      </xdr:nvSpPr>
      <xdr:spPr>
        <a:xfrm>
          <a:off x="1662320" y="4121003"/>
          <a:ext cx="2323684" cy="4497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Atamaya</a:t>
          </a:r>
          <a:r>
            <a:rPr lang="tr-TR" sz="1000" baseline="0">
              <a:latin typeface="Tahoma" pitchFamily="34" charset="0"/>
              <a:ea typeface="Tahoma" pitchFamily="34" charset="0"/>
              <a:cs typeface="Tahoma" pitchFamily="34" charset="0"/>
            </a:rPr>
            <a:t> Esas Belgelerin Gelmesi</a:t>
          </a:r>
          <a:endParaRPr lang="tr-TR" sz="1000">
            <a:latin typeface="Tahoma" pitchFamily="34" charset="0"/>
            <a:ea typeface="Tahoma" pitchFamily="34" charset="0"/>
            <a:cs typeface="Tahoma" pitchFamily="34" charset="0"/>
          </a:endParaRPr>
        </a:p>
      </xdr:txBody>
    </xdr:sp>
    <xdr:clientData/>
  </xdr:twoCellAnchor>
  <xdr:twoCellAnchor>
    <xdr:from>
      <xdr:col>3</xdr:col>
      <xdr:colOff>523875</xdr:colOff>
      <xdr:row>15</xdr:row>
      <xdr:rowOff>171450</xdr:rowOff>
    </xdr:from>
    <xdr:to>
      <xdr:col>3</xdr:col>
      <xdr:colOff>533400</xdr:colOff>
      <xdr:row>16</xdr:row>
      <xdr:rowOff>180975</xdr:rowOff>
    </xdr:to>
    <xdr:cxnSp macro="">
      <xdr:nvCxnSpPr>
        <xdr:cNvPr id="24" name="131 Düz Ok Bağlayıcısı"/>
        <xdr:cNvCxnSpPr>
          <a:cxnSpLocks noChangeShapeType="1"/>
          <a:stCxn id="6" idx="2"/>
          <a:endCxn id="23" idx="0"/>
        </xdr:cNvCxnSpPr>
      </xdr:nvCxnSpPr>
      <xdr:spPr bwMode="auto">
        <a:xfrm>
          <a:off x="2781300" y="3981450"/>
          <a:ext cx="9525" cy="1428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525946</xdr:colOff>
      <xdr:row>19</xdr:row>
      <xdr:rowOff>8273</xdr:rowOff>
    </xdr:from>
    <xdr:to>
      <xdr:col>3</xdr:col>
      <xdr:colOff>534228</xdr:colOff>
      <xdr:row>20</xdr:row>
      <xdr:rowOff>160822</xdr:rowOff>
    </xdr:to>
    <xdr:cxnSp macro="">
      <xdr:nvCxnSpPr>
        <xdr:cNvPr id="25" name="133 Düz Ok Bağlayıcısı"/>
        <xdr:cNvCxnSpPr>
          <a:stCxn id="23" idx="2"/>
          <a:endCxn id="9" idx="0"/>
        </xdr:cNvCxnSpPr>
      </xdr:nvCxnSpPr>
      <xdr:spPr>
        <a:xfrm rot="5400000">
          <a:off x="2692187" y="4661932"/>
          <a:ext cx="190649"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256762</xdr:colOff>
      <xdr:row>7</xdr:row>
      <xdr:rowOff>166888</xdr:rowOff>
    </xdr:from>
    <xdr:to>
      <xdr:col>5</xdr:col>
      <xdr:colOff>115956</xdr:colOff>
      <xdr:row>9</xdr:row>
      <xdr:rowOff>57978</xdr:rowOff>
    </xdr:to>
    <xdr:sp macro="" textlink="">
      <xdr:nvSpPr>
        <xdr:cNvPr id="26" name="55 Akış Çizelgesi: İşlem"/>
        <xdr:cNvSpPr/>
      </xdr:nvSpPr>
      <xdr:spPr>
        <a:xfrm>
          <a:off x="1761712" y="2148088"/>
          <a:ext cx="2116619" cy="4054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Evrakın</a:t>
          </a:r>
          <a:r>
            <a:rPr lang="tr-TR" sz="1000" baseline="0">
              <a:latin typeface="Tahoma" pitchFamily="34" charset="0"/>
              <a:ea typeface="Tahoma" pitchFamily="34" charset="0"/>
              <a:cs typeface="Tahoma" pitchFamily="34" charset="0"/>
            </a:rPr>
            <a:t> İncelenmesi</a:t>
          </a:r>
          <a:endParaRPr lang="tr-TR" sz="1000">
            <a:latin typeface="Tahoma" pitchFamily="34" charset="0"/>
            <a:ea typeface="Tahoma" pitchFamily="34" charset="0"/>
            <a:cs typeface="Tahoma" pitchFamily="34" charset="0"/>
          </a:endParaRPr>
        </a:p>
      </xdr:txBody>
    </xdr:sp>
    <xdr:clientData/>
  </xdr:twoCellAnchor>
  <xdr:twoCellAnchor>
    <xdr:from>
      <xdr:col>2</xdr:col>
      <xdr:colOff>83241</xdr:colOff>
      <xdr:row>8</xdr:row>
      <xdr:rowOff>62534</xdr:rowOff>
    </xdr:from>
    <xdr:to>
      <xdr:col>2</xdr:col>
      <xdr:colOff>256762</xdr:colOff>
      <xdr:row>8</xdr:row>
      <xdr:rowOff>71020</xdr:rowOff>
    </xdr:to>
    <xdr:cxnSp macro="">
      <xdr:nvCxnSpPr>
        <xdr:cNvPr id="27" name="64 Düz Ok Bağlayıcısı"/>
        <xdr:cNvCxnSpPr>
          <a:stCxn id="3" idx="3"/>
          <a:endCxn id="26" idx="1"/>
        </xdr:cNvCxnSpPr>
      </xdr:nvCxnSpPr>
      <xdr:spPr>
        <a:xfrm>
          <a:off x="1588191" y="2339009"/>
          <a:ext cx="173521" cy="84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552450</xdr:colOff>
      <xdr:row>5</xdr:row>
      <xdr:rowOff>95250</xdr:rowOff>
    </xdr:from>
    <xdr:to>
      <xdr:col>3</xdr:col>
      <xdr:colOff>561975</xdr:colOff>
      <xdr:row>6</xdr:row>
      <xdr:rowOff>0</xdr:rowOff>
    </xdr:to>
    <xdr:cxnSp macro="">
      <xdr:nvCxnSpPr>
        <xdr:cNvPr id="28" name="37 Düz Ok Bağlayıcısı"/>
        <xdr:cNvCxnSpPr>
          <a:cxnSpLocks noChangeShapeType="1"/>
          <a:stCxn id="4" idx="2"/>
          <a:endCxn id="22" idx="0"/>
        </xdr:cNvCxnSpPr>
      </xdr:nvCxnSpPr>
      <xdr:spPr bwMode="auto">
        <a:xfrm>
          <a:off x="2809875" y="1409700"/>
          <a:ext cx="9525" cy="2000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554935</xdr:colOff>
      <xdr:row>9</xdr:row>
      <xdr:rowOff>57978</xdr:rowOff>
    </xdr:from>
    <xdr:to>
      <xdr:col>3</xdr:col>
      <xdr:colOff>563218</xdr:colOff>
      <xdr:row>9</xdr:row>
      <xdr:rowOff>177653</xdr:rowOff>
    </xdr:to>
    <xdr:cxnSp macro="">
      <xdr:nvCxnSpPr>
        <xdr:cNvPr id="29" name="46 Düz Ok Bağlayıcısı"/>
        <xdr:cNvCxnSpPr>
          <a:stCxn id="26" idx="2"/>
          <a:endCxn id="5" idx="0"/>
        </xdr:cNvCxnSpPr>
      </xdr:nvCxnSpPr>
      <xdr:spPr>
        <a:xfrm flipH="1">
          <a:off x="2812360" y="2553528"/>
          <a:ext cx="8283" cy="119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561975</xdr:colOff>
      <xdr:row>7</xdr:row>
      <xdr:rowOff>28575</xdr:rowOff>
    </xdr:from>
    <xdr:to>
      <xdr:col>3</xdr:col>
      <xdr:colOff>561975</xdr:colOff>
      <xdr:row>7</xdr:row>
      <xdr:rowOff>171450</xdr:rowOff>
    </xdr:to>
    <xdr:cxnSp macro="">
      <xdr:nvCxnSpPr>
        <xdr:cNvPr id="30" name="53 Düz Ok Bağlayıcısı"/>
        <xdr:cNvCxnSpPr>
          <a:cxnSpLocks noChangeShapeType="1"/>
          <a:stCxn id="22" idx="2"/>
          <a:endCxn id="26" idx="0"/>
        </xdr:cNvCxnSpPr>
      </xdr:nvCxnSpPr>
      <xdr:spPr bwMode="auto">
        <a:xfrm>
          <a:off x="2819400" y="2009775"/>
          <a:ext cx="0" cy="1428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95250</xdr:colOff>
      <xdr:row>10</xdr:row>
      <xdr:rowOff>19050</xdr:rowOff>
    </xdr:from>
    <xdr:to>
      <xdr:col>1</xdr:col>
      <xdr:colOff>666750</xdr:colOff>
      <xdr:row>11</xdr:row>
      <xdr:rowOff>180975</xdr:rowOff>
    </xdr:to>
    <xdr:sp macro="" textlink="">
      <xdr:nvSpPr>
        <xdr:cNvPr id="31" name="39 Akış Çizelgesi: Manyetik Disk"/>
        <xdr:cNvSpPr>
          <a:spLocks noChangeArrowheads="1"/>
        </xdr:cNvSpPr>
      </xdr:nvSpPr>
      <xdr:spPr bwMode="auto">
        <a:xfrm>
          <a:off x="847725" y="2733675"/>
          <a:ext cx="571500" cy="381000"/>
        </a:xfrm>
        <a:prstGeom prst="flowChartMagneticDisk">
          <a:avLst/>
        </a:prstGeom>
        <a:solidFill>
          <a:srgbClr val="FFFFFF"/>
        </a:solidFill>
        <a:ln w="9525" algn="ctr">
          <a:solidFill>
            <a:srgbClr val="000000"/>
          </a:solidFill>
          <a:round/>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Belgenet</a:t>
          </a:r>
        </a:p>
      </xdr:txBody>
    </xdr:sp>
    <xdr:clientData/>
  </xdr:twoCellAnchor>
  <xdr:twoCellAnchor>
    <xdr:from>
      <xdr:col>1</xdr:col>
      <xdr:colOff>74540</xdr:colOff>
      <xdr:row>29</xdr:row>
      <xdr:rowOff>10754</xdr:rowOff>
    </xdr:from>
    <xdr:to>
      <xdr:col>1</xdr:col>
      <xdr:colOff>672901</xdr:colOff>
      <xdr:row>30</xdr:row>
      <xdr:rowOff>113648</xdr:rowOff>
    </xdr:to>
    <xdr:sp macro="" textlink="">
      <xdr:nvSpPr>
        <xdr:cNvPr id="32" name="50 Akış Çizelgesi: Manyetik Disk"/>
        <xdr:cNvSpPr/>
      </xdr:nvSpPr>
      <xdr:spPr>
        <a:xfrm>
          <a:off x="827015" y="6268679"/>
          <a:ext cx="598361" cy="32196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Belgenet</a:t>
          </a:r>
        </a:p>
      </xdr:txBody>
    </xdr:sp>
    <xdr:clientData/>
  </xdr:twoCellAnchor>
  <xdr:twoCellAnchor>
    <xdr:from>
      <xdr:col>1</xdr:col>
      <xdr:colOff>664622</xdr:colOff>
      <xdr:row>10</xdr:row>
      <xdr:rowOff>212027</xdr:rowOff>
    </xdr:from>
    <xdr:to>
      <xdr:col>2</xdr:col>
      <xdr:colOff>165652</xdr:colOff>
      <xdr:row>11</xdr:row>
      <xdr:rowOff>8067</xdr:rowOff>
    </xdr:to>
    <xdr:cxnSp macro="">
      <xdr:nvCxnSpPr>
        <xdr:cNvPr id="33" name="59 Düz Ok Bağlayıcısı"/>
        <xdr:cNvCxnSpPr>
          <a:stCxn id="31" idx="4"/>
          <a:endCxn id="5" idx="1"/>
        </xdr:cNvCxnSpPr>
      </xdr:nvCxnSpPr>
      <xdr:spPr>
        <a:xfrm>
          <a:off x="1417097" y="2926652"/>
          <a:ext cx="253505" cy="151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672901</xdr:colOff>
      <xdr:row>29</xdr:row>
      <xdr:rowOff>155089</xdr:rowOff>
    </xdr:from>
    <xdr:to>
      <xdr:col>2</xdr:col>
      <xdr:colOff>140805</xdr:colOff>
      <xdr:row>29</xdr:row>
      <xdr:rowOff>169875</xdr:rowOff>
    </xdr:to>
    <xdr:cxnSp macro="">
      <xdr:nvCxnSpPr>
        <xdr:cNvPr id="34" name="61 Düz Ok Bağlayıcısı"/>
        <xdr:cNvCxnSpPr>
          <a:stCxn id="32" idx="4"/>
          <a:endCxn id="11" idx="1"/>
        </xdr:cNvCxnSpPr>
      </xdr:nvCxnSpPr>
      <xdr:spPr>
        <a:xfrm flipV="1">
          <a:off x="1425376" y="6413014"/>
          <a:ext cx="220379" cy="147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164834</xdr:colOff>
      <xdr:row>21</xdr:row>
      <xdr:rowOff>64191</xdr:rowOff>
    </xdr:from>
    <xdr:to>
      <xdr:col>1</xdr:col>
      <xdr:colOff>668834</xdr:colOff>
      <xdr:row>22</xdr:row>
      <xdr:rowOff>208844</xdr:rowOff>
    </xdr:to>
    <xdr:sp macro="" textlink="">
      <xdr:nvSpPr>
        <xdr:cNvPr id="35" name="122 Akış Çizelgesi: Manyetik Disk"/>
        <xdr:cNvSpPr>
          <a:spLocks noChangeArrowheads="1"/>
        </xdr:cNvSpPr>
      </xdr:nvSpPr>
      <xdr:spPr bwMode="auto">
        <a:xfrm>
          <a:off x="917309" y="4826691"/>
          <a:ext cx="504000" cy="363728"/>
        </a:xfrm>
        <a:prstGeom prst="flowChartMagneticDisk">
          <a:avLst/>
        </a:prstGeom>
        <a:solidFill>
          <a:srgbClr val="FFFFFF"/>
        </a:solidFill>
        <a:ln w="9525" algn="ctr">
          <a:solidFill>
            <a:srgbClr val="000000"/>
          </a:solidFill>
          <a:round/>
          <a:headEnd/>
          <a:tailEnd/>
        </a:ln>
      </xdr:spPr>
      <xdr:txBody>
        <a:bodyPr vertOverflow="clip" wrap="square" lIns="27432" tIns="22860" rIns="27432" bIns="22860" anchor="ctr" upright="1"/>
        <a:lstStyle/>
        <a:p>
          <a:pPr algn="ctr" rtl="0">
            <a:defRPr sz="1000"/>
          </a:pPr>
          <a:r>
            <a:rPr lang="tr-TR" sz="900" b="0" i="0" u="none" strike="noStrike" baseline="0">
              <a:solidFill>
                <a:srgbClr val="000000"/>
              </a:solidFill>
              <a:latin typeface="Tahoma"/>
              <a:ea typeface="Tahoma"/>
              <a:cs typeface="Tahoma"/>
            </a:rPr>
            <a:t>Belgenet</a:t>
          </a:r>
        </a:p>
      </xdr:txBody>
    </xdr:sp>
    <xdr:clientData/>
  </xdr:twoCellAnchor>
  <xdr:twoCellAnchor>
    <xdr:from>
      <xdr:col>3</xdr:col>
      <xdr:colOff>505239</xdr:colOff>
      <xdr:row>38</xdr:row>
      <xdr:rowOff>38153</xdr:rowOff>
    </xdr:from>
    <xdr:to>
      <xdr:col>3</xdr:col>
      <xdr:colOff>505241</xdr:colOff>
      <xdr:row>38</xdr:row>
      <xdr:rowOff>207065</xdr:rowOff>
    </xdr:to>
    <xdr:cxnSp macro="">
      <xdr:nvCxnSpPr>
        <xdr:cNvPr id="36" name="111 Düz Ok Bağlayıcısı"/>
        <xdr:cNvCxnSpPr/>
      </xdr:nvCxnSpPr>
      <xdr:spPr>
        <a:xfrm flipH="1">
          <a:off x="2762664" y="8191553"/>
          <a:ext cx="2" cy="168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666750</xdr:colOff>
      <xdr:row>22</xdr:row>
      <xdr:rowOff>28575</xdr:rowOff>
    </xdr:from>
    <xdr:to>
      <xdr:col>2</xdr:col>
      <xdr:colOff>152400</xdr:colOff>
      <xdr:row>22</xdr:row>
      <xdr:rowOff>28575</xdr:rowOff>
    </xdr:to>
    <xdr:cxnSp macro="">
      <xdr:nvCxnSpPr>
        <xdr:cNvPr id="37" name="52 Düz Ok Bağlayıcısı"/>
        <xdr:cNvCxnSpPr>
          <a:cxnSpLocks noChangeShapeType="1"/>
          <a:stCxn id="35" idx="4"/>
          <a:endCxn id="9" idx="1"/>
        </xdr:cNvCxnSpPr>
      </xdr:nvCxnSpPr>
      <xdr:spPr bwMode="auto">
        <a:xfrm flipV="1">
          <a:off x="1419225" y="5010150"/>
          <a:ext cx="2381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109392</xdr:colOff>
      <xdr:row>36</xdr:row>
      <xdr:rowOff>69578</xdr:rowOff>
    </xdr:from>
    <xdr:to>
      <xdr:col>5</xdr:col>
      <xdr:colOff>186511</xdr:colOff>
      <xdr:row>38</xdr:row>
      <xdr:rowOff>16565</xdr:rowOff>
    </xdr:to>
    <xdr:sp macro="" textlink="">
      <xdr:nvSpPr>
        <xdr:cNvPr id="38" name="53 Akış Çizelgesi: İşlem"/>
        <xdr:cNvSpPr/>
      </xdr:nvSpPr>
      <xdr:spPr>
        <a:xfrm>
          <a:off x="1614342" y="7784828"/>
          <a:ext cx="2334544" cy="38513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Komisyon Toplanması</a:t>
          </a:r>
        </a:p>
      </xdr:txBody>
    </xdr:sp>
    <xdr:clientData/>
  </xdr:twoCellAnchor>
  <xdr:twoCellAnchor>
    <xdr:from>
      <xdr:col>2</xdr:col>
      <xdr:colOff>74545</xdr:colOff>
      <xdr:row>32</xdr:row>
      <xdr:rowOff>14791</xdr:rowOff>
    </xdr:from>
    <xdr:to>
      <xdr:col>5</xdr:col>
      <xdr:colOff>209744</xdr:colOff>
      <xdr:row>35</xdr:row>
      <xdr:rowOff>132523</xdr:rowOff>
    </xdr:to>
    <xdr:sp macro="" textlink="">
      <xdr:nvSpPr>
        <xdr:cNvPr id="39" name="1 Akış Çizelgesi: İşlem"/>
        <xdr:cNvSpPr/>
      </xdr:nvSpPr>
      <xdr:spPr>
        <a:xfrm>
          <a:off x="1579495" y="6929941"/>
          <a:ext cx="2392624" cy="69875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Sınav Değerlendirme Komisyon Onayının</a:t>
          </a:r>
          <a:r>
            <a:rPr lang="tr-TR" sz="1000" baseline="0">
              <a:latin typeface="Tahoma" pitchFamily="34" charset="0"/>
              <a:ea typeface="Tahoma" pitchFamily="34" charset="0"/>
              <a:cs typeface="Tahoma" pitchFamily="34" charset="0"/>
            </a:rPr>
            <a:t> Komisyon Üyelerine Bildirilmesi Yazısının Defterdar  YardımcısıTarafından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3</xdr:col>
      <xdr:colOff>519004</xdr:colOff>
      <xdr:row>31</xdr:row>
      <xdr:rowOff>66258</xdr:rowOff>
    </xdr:from>
    <xdr:to>
      <xdr:col>3</xdr:col>
      <xdr:colOff>523862</xdr:colOff>
      <xdr:row>32</xdr:row>
      <xdr:rowOff>14791</xdr:rowOff>
    </xdr:to>
    <xdr:cxnSp macro="">
      <xdr:nvCxnSpPr>
        <xdr:cNvPr id="40" name="77 Düz Ok Bağlayıcısı"/>
        <xdr:cNvCxnSpPr>
          <a:endCxn id="39" idx="0"/>
        </xdr:cNvCxnSpPr>
      </xdr:nvCxnSpPr>
      <xdr:spPr>
        <a:xfrm flipH="1">
          <a:off x="2776429" y="6762333"/>
          <a:ext cx="4858" cy="1676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519004</xdr:colOff>
      <xdr:row>35</xdr:row>
      <xdr:rowOff>132523</xdr:rowOff>
    </xdr:from>
    <xdr:to>
      <xdr:col>3</xdr:col>
      <xdr:colOff>524811</xdr:colOff>
      <xdr:row>36</xdr:row>
      <xdr:rowOff>69578</xdr:rowOff>
    </xdr:to>
    <xdr:cxnSp macro="">
      <xdr:nvCxnSpPr>
        <xdr:cNvPr id="41" name="81 Düz Ok Bağlayıcısı"/>
        <xdr:cNvCxnSpPr>
          <a:stCxn id="39" idx="2"/>
          <a:endCxn id="38" idx="0"/>
        </xdr:cNvCxnSpPr>
      </xdr:nvCxnSpPr>
      <xdr:spPr>
        <a:xfrm>
          <a:off x="2776429" y="7628698"/>
          <a:ext cx="5807" cy="1561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514647</xdr:colOff>
      <xdr:row>3</xdr:row>
      <xdr:rowOff>68373</xdr:rowOff>
    </xdr:from>
    <xdr:to>
      <xdr:col>5</xdr:col>
      <xdr:colOff>192022</xdr:colOff>
      <xdr:row>4</xdr:row>
      <xdr:rowOff>134686</xdr:rowOff>
    </xdr:to>
    <xdr:sp macro="" textlink="">
      <xdr:nvSpPr>
        <xdr:cNvPr id="3" name="2 Akış Çizelgesi: Bağlayıcı"/>
        <xdr:cNvSpPr/>
      </xdr:nvSpPr>
      <xdr:spPr>
        <a:xfrm>
          <a:off x="3257847" y="954198"/>
          <a:ext cx="363175" cy="36158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1</a:t>
          </a:r>
        </a:p>
      </xdr:txBody>
    </xdr:sp>
    <xdr:clientData/>
  </xdr:twoCellAnchor>
  <xdr:twoCellAnchor>
    <xdr:from>
      <xdr:col>4</xdr:col>
      <xdr:colOff>99391</xdr:colOff>
      <xdr:row>8</xdr:row>
      <xdr:rowOff>80842</xdr:rowOff>
    </xdr:from>
    <xdr:to>
      <xdr:col>5</xdr:col>
      <xdr:colOff>604631</xdr:colOff>
      <xdr:row>9</xdr:row>
      <xdr:rowOff>80841</xdr:rowOff>
    </xdr:to>
    <xdr:sp macro="" textlink="">
      <xdr:nvSpPr>
        <xdr:cNvPr id="4" name="3 Akış Çizelgesi: Karar"/>
        <xdr:cNvSpPr/>
      </xdr:nvSpPr>
      <xdr:spPr>
        <a:xfrm>
          <a:off x="2842591" y="2100142"/>
          <a:ext cx="1191040" cy="21907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105205</xdr:colOff>
      <xdr:row>21</xdr:row>
      <xdr:rowOff>137922</xdr:rowOff>
    </xdr:from>
    <xdr:to>
      <xdr:col>2</xdr:col>
      <xdr:colOff>544821</xdr:colOff>
      <xdr:row>22</xdr:row>
      <xdr:rowOff>209764</xdr:rowOff>
    </xdr:to>
    <xdr:sp macro="" textlink="">
      <xdr:nvSpPr>
        <xdr:cNvPr id="5" name="29 Akış Çizelgesi: Bağlayıcı"/>
        <xdr:cNvSpPr/>
      </xdr:nvSpPr>
      <xdr:spPr>
        <a:xfrm>
          <a:off x="1476805" y="4728972"/>
          <a:ext cx="439616" cy="214717"/>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2</a:t>
          </a:r>
        </a:p>
      </xdr:txBody>
    </xdr:sp>
    <xdr:clientData/>
  </xdr:twoCellAnchor>
  <xdr:twoCellAnchor>
    <xdr:from>
      <xdr:col>1</xdr:col>
      <xdr:colOff>74543</xdr:colOff>
      <xdr:row>12</xdr:row>
      <xdr:rowOff>44075</xdr:rowOff>
    </xdr:from>
    <xdr:to>
      <xdr:col>3</xdr:col>
      <xdr:colOff>563216</xdr:colOff>
      <xdr:row>14</xdr:row>
      <xdr:rowOff>183014</xdr:rowOff>
    </xdr:to>
    <xdr:sp macro="" textlink="">
      <xdr:nvSpPr>
        <xdr:cNvPr id="6" name="32 Akış Çizelgesi: İşlem"/>
        <xdr:cNvSpPr/>
      </xdr:nvSpPr>
      <xdr:spPr>
        <a:xfrm>
          <a:off x="760343" y="2825375"/>
          <a:ext cx="1860273" cy="57708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Atamaya İlişkin Şartları Taşımadığının</a:t>
          </a:r>
          <a:r>
            <a:rPr lang="tr-TR" sz="1000" baseline="0">
              <a:latin typeface="Tahoma" pitchFamily="34" charset="0"/>
              <a:ea typeface="Tahoma" pitchFamily="34" charset="0"/>
              <a:cs typeface="Tahoma" pitchFamily="34" charset="0"/>
            </a:rPr>
            <a:t> İlgiliye Tebliği Yazısının Hazırlanması</a:t>
          </a:r>
          <a:endParaRPr lang="tr-TR" sz="1000">
            <a:latin typeface="Tahoma" pitchFamily="34" charset="0"/>
            <a:ea typeface="Tahoma" pitchFamily="34" charset="0"/>
            <a:cs typeface="Tahoma" pitchFamily="34" charset="0"/>
          </a:endParaRPr>
        </a:p>
      </xdr:txBody>
    </xdr:sp>
    <xdr:clientData/>
  </xdr:twoCellAnchor>
  <xdr:twoCellAnchor>
    <xdr:from>
      <xdr:col>1</xdr:col>
      <xdr:colOff>66675</xdr:colOff>
      <xdr:row>15</xdr:row>
      <xdr:rowOff>161925</xdr:rowOff>
    </xdr:from>
    <xdr:to>
      <xdr:col>3</xdr:col>
      <xdr:colOff>581025</xdr:colOff>
      <xdr:row>20</xdr:row>
      <xdr:rowOff>0</xdr:rowOff>
    </xdr:to>
    <xdr:sp macro="" textlink="">
      <xdr:nvSpPr>
        <xdr:cNvPr id="7" name="1 Akış Çizelgesi: İşlem"/>
        <xdr:cNvSpPr>
          <a:spLocks noChangeArrowheads="1"/>
        </xdr:cNvSpPr>
      </xdr:nvSpPr>
      <xdr:spPr bwMode="auto">
        <a:xfrm>
          <a:off x="752475" y="3543300"/>
          <a:ext cx="1885950" cy="923925"/>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Atamaya İlişkin Şartları Taşınamadığının İlgiliye Tebliği Yazısının Defterdar  YardımcısıTarafından İmzalanması</a:t>
          </a:r>
        </a:p>
      </xdr:txBody>
    </xdr:sp>
    <xdr:clientData/>
  </xdr:twoCellAnchor>
  <xdr:twoCellAnchor>
    <xdr:from>
      <xdr:col>4</xdr:col>
      <xdr:colOff>132521</xdr:colOff>
      <xdr:row>12</xdr:row>
      <xdr:rowOff>9705</xdr:rowOff>
    </xdr:from>
    <xdr:to>
      <xdr:col>5</xdr:col>
      <xdr:colOff>331305</xdr:colOff>
      <xdr:row>14</xdr:row>
      <xdr:rowOff>200758</xdr:rowOff>
    </xdr:to>
    <xdr:sp macro="" textlink="">
      <xdr:nvSpPr>
        <xdr:cNvPr id="8" name="39 Akış Çizelgesi: Belge"/>
        <xdr:cNvSpPr/>
      </xdr:nvSpPr>
      <xdr:spPr>
        <a:xfrm>
          <a:off x="2875721" y="2791005"/>
          <a:ext cx="884584" cy="62920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İlgiliye Tebliğ Yazısı </a:t>
          </a:r>
        </a:p>
      </xdr:txBody>
    </xdr:sp>
    <xdr:clientData/>
  </xdr:twoCellAnchor>
  <xdr:twoCellAnchor>
    <xdr:from>
      <xdr:col>3</xdr:col>
      <xdr:colOff>563216</xdr:colOff>
      <xdr:row>13</xdr:row>
      <xdr:rowOff>105117</xdr:rowOff>
    </xdr:from>
    <xdr:to>
      <xdr:col>4</xdr:col>
      <xdr:colOff>132521</xdr:colOff>
      <xdr:row>13</xdr:row>
      <xdr:rowOff>113398</xdr:rowOff>
    </xdr:to>
    <xdr:cxnSp macro="">
      <xdr:nvCxnSpPr>
        <xdr:cNvPr id="9" name="44 Düz Ok Bağlayıcısı"/>
        <xdr:cNvCxnSpPr>
          <a:stCxn id="6" idx="3"/>
          <a:endCxn id="8" idx="1"/>
        </xdr:cNvCxnSpPr>
      </xdr:nvCxnSpPr>
      <xdr:spPr>
        <a:xfrm flipV="1">
          <a:off x="2620616" y="3105492"/>
          <a:ext cx="255105" cy="82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323850</xdr:colOff>
      <xdr:row>14</xdr:row>
      <xdr:rowOff>180975</xdr:rowOff>
    </xdr:from>
    <xdr:to>
      <xdr:col>2</xdr:col>
      <xdr:colOff>323850</xdr:colOff>
      <xdr:row>15</xdr:row>
      <xdr:rowOff>161925</xdr:rowOff>
    </xdr:to>
    <xdr:cxnSp macro="">
      <xdr:nvCxnSpPr>
        <xdr:cNvPr id="10" name="47 Düz Ok Bağlayıcısı"/>
        <xdr:cNvCxnSpPr>
          <a:cxnSpLocks noChangeShapeType="1"/>
          <a:stCxn id="6" idx="2"/>
          <a:endCxn id="7" idx="0"/>
        </xdr:cNvCxnSpPr>
      </xdr:nvCxnSpPr>
      <xdr:spPr bwMode="auto">
        <a:xfrm>
          <a:off x="1695450" y="3400425"/>
          <a:ext cx="0" cy="1428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571490</xdr:colOff>
      <xdr:row>13</xdr:row>
      <xdr:rowOff>106959</xdr:rowOff>
    </xdr:from>
    <xdr:to>
      <xdr:col>8</xdr:col>
      <xdr:colOff>389272</xdr:colOff>
      <xdr:row>17</xdr:row>
      <xdr:rowOff>64389</xdr:rowOff>
    </xdr:to>
    <xdr:sp macro="" textlink="">
      <xdr:nvSpPr>
        <xdr:cNvPr id="11" name="132 Akış Çizelgesi: İşlem"/>
        <xdr:cNvSpPr/>
      </xdr:nvSpPr>
      <xdr:spPr>
        <a:xfrm>
          <a:off x="4000490" y="3107334"/>
          <a:ext cx="1875182" cy="7194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Atama Yapılacak Kadro Güvenlik Soruşturması ve Arşiv Araştırması Yapılıp Yapılmayacağının İncelenmesi</a:t>
          </a:r>
        </a:p>
      </xdr:txBody>
    </xdr:sp>
    <xdr:clientData/>
  </xdr:twoCellAnchor>
  <xdr:twoCellAnchor>
    <xdr:from>
      <xdr:col>6</xdr:col>
      <xdr:colOff>472085</xdr:colOff>
      <xdr:row>18</xdr:row>
      <xdr:rowOff>106940</xdr:rowOff>
    </xdr:from>
    <xdr:to>
      <xdr:col>7</xdr:col>
      <xdr:colOff>472085</xdr:colOff>
      <xdr:row>20</xdr:row>
      <xdr:rowOff>35831</xdr:rowOff>
    </xdr:to>
    <xdr:sp macro="" textlink="">
      <xdr:nvSpPr>
        <xdr:cNvPr id="12" name="139 Akış Çizelgesi: Karar"/>
        <xdr:cNvSpPr/>
      </xdr:nvSpPr>
      <xdr:spPr>
        <a:xfrm>
          <a:off x="4586885" y="4088390"/>
          <a:ext cx="685800" cy="414666"/>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7</xdr:col>
      <xdr:colOff>129417</xdr:colOff>
      <xdr:row>17</xdr:row>
      <xdr:rowOff>64305</xdr:rowOff>
    </xdr:from>
    <xdr:to>
      <xdr:col>7</xdr:col>
      <xdr:colOff>137713</xdr:colOff>
      <xdr:row>18</xdr:row>
      <xdr:rowOff>107177</xdr:rowOff>
    </xdr:to>
    <xdr:cxnSp macro="">
      <xdr:nvCxnSpPr>
        <xdr:cNvPr id="13" name="143 Düz Ok Bağlayıcısı"/>
        <xdr:cNvCxnSpPr>
          <a:stCxn id="11" idx="2"/>
          <a:endCxn id="12" idx="0"/>
        </xdr:cNvCxnSpPr>
      </xdr:nvCxnSpPr>
      <xdr:spPr>
        <a:xfrm rot="5400000">
          <a:off x="4803191" y="3953506"/>
          <a:ext cx="261947" cy="82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323850</xdr:colOff>
      <xdr:row>20</xdr:row>
      <xdr:rowOff>0</xdr:rowOff>
    </xdr:from>
    <xdr:to>
      <xdr:col>2</xdr:col>
      <xdr:colOff>323850</xdr:colOff>
      <xdr:row>21</xdr:row>
      <xdr:rowOff>142875</xdr:rowOff>
    </xdr:to>
    <xdr:cxnSp macro="">
      <xdr:nvCxnSpPr>
        <xdr:cNvPr id="14" name="34 Düz Ok Bağlayıcısı"/>
        <xdr:cNvCxnSpPr>
          <a:cxnSpLocks noChangeShapeType="1"/>
          <a:stCxn id="7" idx="2"/>
          <a:endCxn id="5" idx="0"/>
        </xdr:cNvCxnSpPr>
      </xdr:nvCxnSpPr>
      <xdr:spPr bwMode="auto">
        <a:xfrm>
          <a:off x="1695450" y="4467225"/>
          <a:ext cx="0" cy="2667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463883</xdr:colOff>
      <xdr:row>23</xdr:row>
      <xdr:rowOff>166191</xdr:rowOff>
    </xdr:from>
    <xdr:to>
      <xdr:col>9</xdr:col>
      <xdr:colOff>530080</xdr:colOff>
      <xdr:row>26</xdr:row>
      <xdr:rowOff>98616</xdr:rowOff>
    </xdr:to>
    <xdr:sp macro="" textlink="">
      <xdr:nvSpPr>
        <xdr:cNvPr id="15" name="46 Akış Çizelgesi: Belge"/>
        <xdr:cNvSpPr/>
      </xdr:nvSpPr>
      <xdr:spPr>
        <a:xfrm>
          <a:off x="5950283" y="4995366"/>
          <a:ext cx="751997" cy="5325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Yazı ve Eki Formlar</a:t>
          </a:r>
          <a:endParaRPr lang="tr-TR" sz="1000">
            <a:latin typeface="Tahoma" pitchFamily="34" charset="0"/>
            <a:ea typeface="Tahoma" pitchFamily="34" charset="0"/>
            <a:cs typeface="Tahoma" pitchFamily="34" charset="0"/>
          </a:endParaRPr>
        </a:p>
      </xdr:txBody>
    </xdr:sp>
    <xdr:clientData/>
  </xdr:twoCellAnchor>
  <xdr:twoCellAnchor>
    <xdr:from>
      <xdr:col>4</xdr:col>
      <xdr:colOff>152461</xdr:colOff>
      <xdr:row>33</xdr:row>
      <xdr:rowOff>69630</xdr:rowOff>
    </xdr:from>
    <xdr:to>
      <xdr:col>5</xdr:col>
      <xdr:colOff>293213</xdr:colOff>
      <xdr:row>34</xdr:row>
      <xdr:rowOff>105210</xdr:rowOff>
    </xdr:to>
    <xdr:sp macro="" textlink="">
      <xdr:nvSpPr>
        <xdr:cNvPr id="16" name="48 Akış Çizelgesi: Belge"/>
        <xdr:cNvSpPr/>
      </xdr:nvSpPr>
      <xdr:spPr>
        <a:xfrm>
          <a:off x="2895661" y="6994305"/>
          <a:ext cx="826552" cy="25465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Yazı</a:t>
          </a:r>
          <a:endParaRPr lang="tr-TR" sz="1000">
            <a:latin typeface="Tahoma" pitchFamily="34" charset="0"/>
            <a:ea typeface="Tahoma" pitchFamily="34" charset="0"/>
            <a:cs typeface="Tahoma" pitchFamily="34" charset="0"/>
          </a:endParaRPr>
        </a:p>
      </xdr:txBody>
    </xdr:sp>
    <xdr:clientData/>
  </xdr:twoCellAnchor>
  <xdr:twoCellAnchor>
    <xdr:from>
      <xdr:col>8</xdr:col>
      <xdr:colOff>410853</xdr:colOff>
      <xdr:row>36</xdr:row>
      <xdr:rowOff>11616</xdr:rowOff>
    </xdr:from>
    <xdr:to>
      <xdr:col>9</xdr:col>
      <xdr:colOff>592409</xdr:colOff>
      <xdr:row>38</xdr:row>
      <xdr:rowOff>212589</xdr:rowOff>
    </xdr:to>
    <xdr:sp macro="" textlink="">
      <xdr:nvSpPr>
        <xdr:cNvPr id="17" name="50 Akış Çizelgesi: Belge"/>
        <xdr:cNvSpPr/>
      </xdr:nvSpPr>
      <xdr:spPr>
        <a:xfrm>
          <a:off x="5897253" y="7536366"/>
          <a:ext cx="867356" cy="63912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Açıktan Atama Onayı</a:t>
          </a:r>
        </a:p>
      </xdr:txBody>
    </xdr:sp>
    <xdr:clientData/>
  </xdr:twoCellAnchor>
  <xdr:twoCellAnchor>
    <xdr:from>
      <xdr:col>4</xdr:col>
      <xdr:colOff>182248</xdr:colOff>
      <xdr:row>38</xdr:row>
      <xdr:rowOff>11457</xdr:rowOff>
    </xdr:from>
    <xdr:to>
      <xdr:col>5</xdr:col>
      <xdr:colOff>198812</xdr:colOff>
      <xdr:row>39</xdr:row>
      <xdr:rowOff>158641</xdr:rowOff>
    </xdr:to>
    <xdr:sp macro="" textlink="">
      <xdr:nvSpPr>
        <xdr:cNvPr id="18" name="52 Akış Çizelgesi: Manyetik Disk"/>
        <xdr:cNvSpPr/>
      </xdr:nvSpPr>
      <xdr:spPr>
        <a:xfrm>
          <a:off x="2925448" y="7974357"/>
          <a:ext cx="702364" cy="36625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PEROP</a:t>
          </a:r>
        </a:p>
      </xdr:txBody>
    </xdr:sp>
    <xdr:clientData/>
  </xdr:twoCellAnchor>
  <xdr:twoCellAnchor>
    <xdr:from>
      <xdr:col>5</xdr:col>
      <xdr:colOff>344545</xdr:colOff>
      <xdr:row>23</xdr:row>
      <xdr:rowOff>169608</xdr:rowOff>
    </xdr:from>
    <xdr:to>
      <xdr:col>5</xdr:col>
      <xdr:colOff>344545</xdr:colOff>
      <xdr:row>23</xdr:row>
      <xdr:rowOff>169608</xdr:rowOff>
    </xdr:to>
    <xdr:cxnSp macro="">
      <xdr:nvCxnSpPr>
        <xdr:cNvPr id="19" name="60 Düz Ok Bağlayıcısı"/>
        <xdr:cNvCxnSpPr/>
      </xdr:nvCxnSpPr>
      <xdr:spPr>
        <a:xfrm>
          <a:off x="3773545" y="498925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568516</xdr:colOff>
      <xdr:row>43</xdr:row>
      <xdr:rowOff>76677</xdr:rowOff>
    </xdr:from>
    <xdr:to>
      <xdr:col>7</xdr:col>
      <xdr:colOff>245891</xdr:colOff>
      <xdr:row>46</xdr:row>
      <xdr:rowOff>214427</xdr:rowOff>
    </xdr:to>
    <xdr:sp macro="" textlink="">
      <xdr:nvSpPr>
        <xdr:cNvPr id="20" name="117 Akış Çizelgesi: Bağlayıcı"/>
        <xdr:cNvSpPr/>
      </xdr:nvSpPr>
      <xdr:spPr>
        <a:xfrm>
          <a:off x="4683316" y="9134952"/>
          <a:ext cx="363175" cy="356825"/>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3</a:t>
          </a:r>
        </a:p>
      </xdr:txBody>
    </xdr:sp>
    <xdr:clientData/>
  </xdr:twoCellAnchor>
  <xdr:twoCellAnchor>
    <xdr:from>
      <xdr:col>7</xdr:col>
      <xdr:colOff>65891</xdr:colOff>
      <xdr:row>42</xdr:row>
      <xdr:rowOff>179557</xdr:rowOff>
    </xdr:from>
    <xdr:to>
      <xdr:col>7</xdr:col>
      <xdr:colOff>69808</xdr:colOff>
      <xdr:row>43</xdr:row>
      <xdr:rowOff>76677</xdr:rowOff>
    </xdr:to>
    <xdr:cxnSp macro="">
      <xdr:nvCxnSpPr>
        <xdr:cNvPr id="21" name="119 Düz Ok Bağlayıcısı"/>
        <xdr:cNvCxnSpPr>
          <a:stCxn id="36" idx="2"/>
          <a:endCxn id="20" idx="0"/>
        </xdr:cNvCxnSpPr>
      </xdr:nvCxnSpPr>
      <xdr:spPr>
        <a:xfrm flipH="1">
          <a:off x="4866491" y="9018757"/>
          <a:ext cx="3917" cy="1161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295275</xdr:colOff>
      <xdr:row>9</xdr:row>
      <xdr:rowOff>142875</xdr:rowOff>
    </xdr:from>
    <xdr:to>
      <xdr:col>3</xdr:col>
      <xdr:colOff>342900</xdr:colOff>
      <xdr:row>11</xdr:row>
      <xdr:rowOff>0</xdr:rowOff>
    </xdr:to>
    <xdr:sp macro="" textlink="">
      <xdr:nvSpPr>
        <xdr:cNvPr id="22" name="57 Akış Çizelgesi: Sonlandırıcı"/>
        <xdr:cNvSpPr>
          <a:spLocks noChangeArrowheads="1"/>
        </xdr:cNvSpPr>
      </xdr:nvSpPr>
      <xdr:spPr bwMode="auto">
        <a:xfrm>
          <a:off x="981075" y="2381250"/>
          <a:ext cx="1419225" cy="295275"/>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l" rtl="0">
            <a:defRPr sz="1000"/>
          </a:pPr>
          <a:r>
            <a:rPr lang="tr-TR" sz="1000" b="0" i="0" u="none" strike="noStrike" baseline="0">
              <a:solidFill>
                <a:srgbClr val="000000"/>
              </a:solidFill>
              <a:latin typeface="Tahoma"/>
              <a:ea typeface="Tahoma"/>
              <a:cs typeface="Tahoma"/>
            </a:rPr>
            <a:t>Şartları Taşımıyor</a:t>
          </a:r>
        </a:p>
      </xdr:txBody>
    </xdr:sp>
    <xdr:clientData/>
  </xdr:twoCellAnchor>
  <xdr:twoCellAnchor>
    <xdr:from>
      <xdr:col>6</xdr:col>
      <xdr:colOff>90489</xdr:colOff>
      <xdr:row>9</xdr:row>
      <xdr:rowOff>123825</xdr:rowOff>
    </xdr:from>
    <xdr:to>
      <xdr:col>8</xdr:col>
      <xdr:colOff>185739</xdr:colOff>
      <xdr:row>10</xdr:row>
      <xdr:rowOff>180975</xdr:rowOff>
    </xdr:to>
    <xdr:sp macro="" textlink="">
      <xdr:nvSpPr>
        <xdr:cNvPr id="23" name="59 Akış Çizelgesi: Sonlandırıcı"/>
        <xdr:cNvSpPr>
          <a:spLocks noChangeArrowheads="1"/>
        </xdr:cNvSpPr>
      </xdr:nvSpPr>
      <xdr:spPr bwMode="auto">
        <a:xfrm>
          <a:off x="4205289" y="2362200"/>
          <a:ext cx="1466850" cy="27622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Şartları Taşıyor</a:t>
          </a:r>
        </a:p>
      </xdr:txBody>
    </xdr:sp>
    <xdr:clientData/>
  </xdr:twoCellAnchor>
  <xdr:twoCellAnchor>
    <xdr:from>
      <xdr:col>5</xdr:col>
      <xdr:colOff>600075</xdr:colOff>
      <xdr:row>8</xdr:row>
      <xdr:rowOff>190500</xdr:rowOff>
    </xdr:from>
    <xdr:to>
      <xdr:col>7</xdr:col>
      <xdr:colOff>142875</xdr:colOff>
      <xdr:row>9</xdr:row>
      <xdr:rowOff>123825</xdr:rowOff>
    </xdr:to>
    <xdr:cxnSp macro="">
      <xdr:nvCxnSpPr>
        <xdr:cNvPr id="24" name="63 Şekil"/>
        <xdr:cNvCxnSpPr>
          <a:cxnSpLocks noChangeShapeType="1"/>
          <a:stCxn id="4" idx="3"/>
          <a:endCxn id="23" idx="0"/>
        </xdr:cNvCxnSpPr>
      </xdr:nvCxnSpPr>
      <xdr:spPr bwMode="auto">
        <a:xfrm>
          <a:off x="4029075" y="2209800"/>
          <a:ext cx="914400" cy="152400"/>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323850</xdr:colOff>
      <xdr:row>8</xdr:row>
      <xdr:rowOff>200025</xdr:rowOff>
    </xdr:from>
    <xdr:to>
      <xdr:col>4</xdr:col>
      <xdr:colOff>95250</xdr:colOff>
      <xdr:row>9</xdr:row>
      <xdr:rowOff>142875</xdr:rowOff>
    </xdr:to>
    <xdr:cxnSp macro="">
      <xdr:nvCxnSpPr>
        <xdr:cNvPr id="25" name="67 Şekil"/>
        <xdr:cNvCxnSpPr>
          <a:cxnSpLocks noChangeShapeType="1"/>
          <a:stCxn id="4" idx="1"/>
          <a:endCxn id="22" idx="0"/>
        </xdr:cNvCxnSpPr>
      </xdr:nvCxnSpPr>
      <xdr:spPr bwMode="auto">
        <a:xfrm rot="10800000" flipV="1">
          <a:off x="1695450" y="2219325"/>
          <a:ext cx="1143000" cy="161925"/>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133350</xdr:colOff>
      <xdr:row>12</xdr:row>
      <xdr:rowOff>142875</xdr:rowOff>
    </xdr:from>
    <xdr:to>
      <xdr:col>0</xdr:col>
      <xdr:colOff>609600</xdr:colOff>
      <xdr:row>14</xdr:row>
      <xdr:rowOff>57150</xdr:rowOff>
    </xdr:to>
    <xdr:sp macro="" textlink="">
      <xdr:nvSpPr>
        <xdr:cNvPr id="26" name="71 Akış Çizelgesi: Manyetik Disk"/>
        <xdr:cNvSpPr>
          <a:spLocks noChangeArrowheads="1"/>
        </xdr:cNvSpPr>
      </xdr:nvSpPr>
      <xdr:spPr bwMode="auto">
        <a:xfrm>
          <a:off x="133350" y="2924175"/>
          <a:ext cx="476250" cy="352425"/>
        </a:xfrm>
        <a:prstGeom prst="flowChartMagneticDisk">
          <a:avLst/>
        </a:prstGeom>
        <a:solidFill>
          <a:srgbClr val="FFFFFF"/>
        </a:solidFill>
        <a:ln w="9525" algn="ctr">
          <a:solidFill>
            <a:srgbClr val="000000"/>
          </a:solidFill>
          <a:round/>
          <a:headEnd/>
          <a:tailEnd/>
        </a:ln>
      </xdr:spPr>
      <xdr:txBody>
        <a:bodyPr vertOverflow="clip" wrap="square" lIns="27432" tIns="22860" rIns="27432" bIns="22860" anchor="ctr" upright="1"/>
        <a:lstStyle/>
        <a:p>
          <a:pPr algn="ctr" rtl="0">
            <a:defRPr sz="1000"/>
          </a:pPr>
          <a:r>
            <a:rPr lang="tr-TR" sz="800" b="0" i="0" u="none" strike="noStrike" baseline="0">
              <a:solidFill>
                <a:srgbClr val="000000"/>
              </a:solidFill>
              <a:latin typeface="Tahoma"/>
              <a:ea typeface="Tahoma"/>
              <a:cs typeface="Tahoma"/>
            </a:rPr>
            <a:t>Belgenet</a:t>
          </a:r>
        </a:p>
      </xdr:txBody>
    </xdr:sp>
    <xdr:clientData/>
  </xdr:twoCellAnchor>
  <xdr:twoCellAnchor>
    <xdr:from>
      <xdr:col>0</xdr:col>
      <xdr:colOff>609600</xdr:colOff>
      <xdr:row>13</xdr:row>
      <xdr:rowOff>104775</xdr:rowOff>
    </xdr:from>
    <xdr:to>
      <xdr:col>1</xdr:col>
      <xdr:colOff>76200</xdr:colOff>
      <xdr:row>13</xdr:row>
      <xdr:rowOff>114300</xdr:rowOff>
    </xdr:to>
    <xdr:cxnSp macro="">
      <xdr:nvCxnSpPr>
        <xdr:cNvPr id="27" name="74 Düz Ok Bağlayıcısı"/>
        <xdr:cNvCxnSpPr>
          <a:cxnSpLocks noChangeShapeType="1"/>
          <a:stCxn id="26" idx="4"/>
          <a:endCxn id="6" idx="1"/>
        </xdr:cNvCxnSpPr>
      </xdr:nvCxnSpPr>
      <xdr:spPr bwMode="auto">
        <a:xfrm>
          <a:off x="609600" y="3105150"/>
          <a:ext cx="152400"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323850</xdr:colOff>
      <xdr:row>11</xdr:row>
      <xdr:rowOff>0</xdr:rowOff>
    </xdr:from>
    <xdr:to>
      <xdr:col>2</xdr:col>
      <xdr:colOff>323850</xdr:colOff>
      <xdr:row>12</xdr:row>
      <xdr:rowOff>47625</xdr:rowOff>
    </xdr:to>
    <xdr:cxnSp macro="">
      <xdr:nvCxnSpPr>
        <xdr:cNvPr id="28" name="76 Düz Ok Bağlayıcısı"/>
        <xdr:cNvCxnSpPr>
          <a:cxnSpLocks noChangeShapeType="1"/>
          <a:stCxn id="22" idx="2"/>
          <a:endCxn id="6" idx="0"/>
        </xdr:cNvCxnSpPr>
      </xdr:nvCxnSpPr>
      <xdr:spPr bwMode="auto">
        <a:xfrm>
          <a:off x="1695450" y="2676525"/>
          <a:ext cx="0" cy="1524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142875</xdr:colOff>
      <xdr:row>10</xdr:row>
      <xdr:rowOff>180975</xdr:rowOff>
    </xdr:from>
    <xdr:to>
      <xdr:col>7</xdr:col>
      <xdr:colOff>142875</xdr:colOff>
      <xdr:row>13</xdr:row>
      <xdr:rowOff>104775</xdr:rowOff>
    </xdr:to>
    <xdr:cxnSp macro="">
      <xdr:nvCxnSpPr>
        <xdr:cNvPr id="29" name="78 Düz Ok Bağlayıcısı"/>
        <xdr:cNvCxnSpPr>
          <a:cxnSpLocks noChangeShapeType="1"/>
          <a:stCxn id="23" idx="2"/>
          <a:endCxn id="11" idx="0"/>
        </xdr:cNvCxnSpPr>
      </xdr:nvCxnSpPr>
      <xdr:spPr bwMode="auto">
        <a:xfrm>
          <a:off x="4943475" y="2638425"/>
          <a:ext cx="0" cy="4667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247650</xdr:colOff>
      <xdr:row>20</xdr:row>
      <xdr:rowOff>66675</xdr:rowOff>
    </xdr:from>
    <xdr:to>
      <xdr:col>4</xdr:col>
      <xdr:colOff>465025</xdr:colOff>
      <xdr:row>22</xdr:row>
      <xdr:rowOff>48800</xdr:rowOff>
    </xdr:to>
    <xdr:sp macro="" textlink="">
      <xdr:nvSpPr>
        <xdr:cNvPr id="30" name="102 Akış Çizelgesi: Sonlandırıcı"/>
        <xdr:cNvSpPr>
          <a:spLocks noChangeArrowheads="1"/>
        </xdr:cNvSpPr>
      </xdr:nvSpPr>
      <xdr:spPr bwMode="auto">
        <a:xfrm>
          <a:off x="2305050" y="4533900"/>
          <a:ext cx="903175" cy="248825"/>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ctr" rtl="0">
            <a:defRPr sz="1000"/>
          </a:pPr>
          <a:r>
            <a:rPr lang="tr-TR" sz="1000" b="0" i="0" u="none" strike="noStrike" baseline="0">
              <a:solidFill>
                <a:srgbClr val="000000"/>
              </a:solidFill>
              <a:latin typeface="Tahoma"/>
              <a:ea typeface="Tahoma"/>
              <a:cs typeface="Tahoma"/>
            </a:rPr>
            <a:t>Yapılmayacak</a:t>
          </a:r>
        </a:p>
      </xdr:txBody>
    </xdr:sp>
    <xdr:clientData/>
  </xdr:twoCellAnchor>
  <xdr:twoCellAnchor>
    <xdr:from>
      <xdr:col>8</xdr:col>
      <xdr:colOff>204808</xdr:colOff>
      <xdr:row>20</xdr:row>
      <xdr:rowOff>11105</xdr:rowOff>
    </xdr:from>
    <xdr:to>
      <xdr:col>9</xdr:col>
      <xdr:colOff>422183</xdr:colOff>
      <xdr:row>21</xdr:row>
      <xdr:rowOff>136105</xdr:rowOff>
    </xdr:to>
    <xdr:sp macro="" textlink="">
      <xdr:nvSpPr>
        <xdr:cNvPr id="31" name="103 Akış Çizelgesi: Sonlandırıcı"/>
        <xdr:cNvSpPr>
          <a:spLocks noChangeArrowheads="1"/>
        </xdr:cNvSpPr>
      </xdr:nvSpPr>
      <xdr:spPr bwMode="auto">
        <a:xfrm>
          <a:off x="5691208" y="4478330"/>
          <a:ext cx="903175" cy="24882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Yapılacak</a:t>
          </a:r>
        </a:p>
      </xdr:txBody>
    </xdr:sp>
    <xdr:clientData/>
  </xdr:twoCellAnchor>
  <xdr:twoCellAnchor>
    <xdr:from>
      <xdr:col>7</xdr:col>
      <xdr:colOff>476250</xdr:colOff>
      <xdr:row>19</xdr:row>
      <xdr:rowOff>47625</xdr:rowOff>
    </xdr:from>
    <xdr:to>
      <xdr:col>8</xdr:col>
      <xdr:colOff>657225</xdr:colOff>
      <xdr:row>20</xdr:row>
      <xdr:rowOff>9525</xdr:rowOff>
    </xdr:to>
    <xdr:cxnSp macro="">
      <xdr:nvCxnSpPr>
        <xdr:cNvPr id="32" name="105 Şekil"/>
        <xdr:cNvCxnSpPr>
          <a:cxnSpLocks noChangeShapeType="1"/>
          <a:stCxn id="12" idx="3"/>
          <a:endCxn id="31" idx="0"/>
        </xdr:cNvCxnSpPr>
      </xdr:nvCxnSpPr>
      <xdr:spPr bwMode="auto">
        <a:xfrm>
          <a:off x="5276850" y="4295775"/>
          <a:ext cx="866775" cy="180975"/>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19050</xdr:colOff>
      <xdr:row>19</xdr:row>
      <xdr:rowOff>47625</xdr:rowOff>
    </xdr:from>
    <xdr:to>
      <xdr:col>6</xdr:col>
      <xdr:colOff>476250</xdr:colOff>
      <xdr:row>20</xdr:row>
      <xdr:rowOff>66675</xdr:rowOff>
    </xdr:to>
    <xdr:cxnSp macro="">
      <xdr:nvCxnSpPr>
        <xdr:cNvPr id="33" name="107 Şekil"/>
        <xdr:cNvCxnSpPr>
          <a:cxnSpLocks noChangeShapeType="1"/>
          <a:stCxn id="12" idx="1"/>
          <a:endCxn id="30" idx="0"/>
        </xdr:cNvCxnSpPr>
      </xdr:nvCxnSpPr>
      <xdr:spPr bwMode="auto">
        <a:xfrm rot="10800000" flipV="1">
          <a:off x="2762250" y="4295775"/>
          <a:ext cx="1828800" cy="238125"/>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538441</xdr:colOff>
      <xdr:row>23</xdr:row>
      <xdr:rowOff>141331</xdr:rowOff>
    </xdr:from>
    <xdr:to>
      <xdr:col>8</xdr:col>
      <xdr:colOff>291555</xdr:colOff>
      <xdr:row>26</xdr:row>
      <xdr:rowOff>107054</xdr:rowOff>
    </xdr:to>
    <xdr:sp macro="" textlink="">
      <xdr:nvSpPr>
        <xdr:cNvPr id="34" name="131 Akış Çizelgesi: İşlem"/>
        <xdr:cNvSpPr/>
      </xdr:nvSpPr>
      <xdr:spPr>
        <a:xfrm>
          <a:off x="3967441" y="4989556"/>
          <a:ext cx="1810514" cy="5467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Güvenlik Soruşturması ve Arşiv Araştırması</a:t>
          </a:r>
          <a:r>
            <a:rPr lang="tr-TR" sz="1000" baseline="0">
              <a:latin typeface="Tahoma" pitchFamily="34" charset="0"/>
              <a:ea typeface="Tahoma" pitchFamily="34" charset="0"/>
              <a:cs typeface="Tahoma" pitchFamily="34" charset="0"/>
            </a:rPr>
            <a:t> Yazısının Hazırlanması</a:t>
          </a:r>
          <a:endParaRPr lang="tr-TR" sz="1000">
            <a:latin typeface="Tahoma" pitchFamily="34" charset="0"/>
            <a:ea typeface="Tahoma" pitchFamily="34" charset="0"/>
            <a:cs typeface="Tahoma" pitchFamily="34" charset="0"/>
          </a:endParaRPr>
        </a:p>
      </xdr:txBody>
    </xdr:sp>
    <xdr:clientData/>
  </xdr:twoCellAnchor>
  <xdr:twoCellAnchor>
    <xdr:from>
      <xdr:col>5</xdr:col>
      <xdr:colOff>530158</xdr:colOff>
      <xdr:row>36</xdr:row>
      <xdr:rowOff>16405</xdr:rowOff>
    </xdr:from>
    <xdr:to>
      <xdr:col>8</xdr:col>
      <xdr:colOff>283271</xdr:colOff>
      <xdr:row>38</xdr:row>
      <xdr:rowOff>162985</xdr:rowOff>
    </xdr:to>
    <xdr:sp macro="" textlink="">
      <xdr:nvSpPr>
        <xdr:cNvPr id="35" name="133 Akış Çizelgesi: İşlem"/>
        <xdr:cNvSpPr/>
      </xdr:nvSpPr>
      <xdr:spPr>
        <a:xfrm>
          <a:off x="3959158" y="7541155"/>
          <a:ext cx="1810513" cy="5847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Açıktan Atama Onayının Hazırlanması</a:t>
          </a:r>
        </a:p>
      </xdr:txBody>
    </xdr:sp>
    <xdr:clientData/>
  </xdr:twoCellAnchor>
  <xdr:twoCellAnchor>
    <xdr:from>
      <xdr:col>5</xdr:col>
      <xdr:colOff>530156</xdr:colOff>
      <xdr:row>39</xdr:row>
      <xdr:rowOff>80876</xdr:rowOff>
    </xdr:from>
    <xdr:to>
      <xdr:col>8</xdr:col>
      <xdr:colOff>292084</xdr:colOff>
      <xdr:row>42</xdr:row>
      <xdr:rowOff>179557</xdr:rowOff>
    </xdr:to>
    <xdr:sp macro="" textlink="">
      <xdr:nvSpPr>
        <xdr:cNvPr id="36" name="1 Akış Çizelgesi: İşlem"/>
        <xdr:cNvSpPr/>
      </xdr:nvSpPr>
      <xdr:spPr>
        <a:xfrm>
          <a:off x="3959156" y="8262851"/>
          <a:ext cx="1819328" cy="75590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Açıktan Atama Onayının Vali Tarafından İmzalanması</a:t>
          </a:r>
        </a:p>
      </xdr:txBody>
    </xdr:sp>
    <xdr:clientData/>
  </xdr:twoCellAnchor>
  <xdr:twoCellAnchor>
    <xdr:from>
      <xdr:col>4</xdr:col>
      <xdr:colOff>19050</xdr:colOff>
      <xdr:row>22</xdr:row>
      <xdr:rowOff>47625</xdr:rowOff>
    </xdr:from>
    <xdr:to>
      <xdr:col>5</xdr:col>
      <xdr:colOff>533400</xdr:colOff>
      <xdr:row>37</xdr:row>
      <xdr:rowOff>85725</xdr:rowOff>
    </xdr:to>
    <xdr:cxnSp macro="">
      <xdr:nvCxnSpPr>
        <xdr:cNvPr id="37" name="149 Şekil"/>
        <xdr:cNvCxnSpPr>
          <a:cxnSpLocks noChangeShapeType="1"/>
          <a:stCxn id="30" idx="2"/>
          <a:endCxn id="35" idx="1"/>
        </xdr:cNvCxnSpPr>
      </xdr:nvCxnSpPr>
      <xdr:spPr bwMode="auto">
        <a:xfrm rot="16200000" flipH="1">
          <a:off x="1838325" y="5705475"/>
          <a:ext cx="3048000" cy="1200150"/>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291555</xdr:colOff>
      <xdr:row>25</xdr:row>
      <xdr:rowOff>7521</xdr:rowOff>
    </xdr:from>
    <xdr:to>
      <xdr:col>8</xdr:col>
      <xdr:colOff>463883</xdr:colOff>
      <xdr:row>25</xdr:row>
      <xdr:rowOff>15697</xdr:rowOff>
    </xdr:to>
    <xdr:cxnSp macro="">
      <xdr:nvCxnSpPr>
        <xdr:cNvPr id="38" name="154 Düz Ok Bağlayıcısı"/>
        <xdr:cNvCxnSpPr>
          <a:stCxn id="34" idx="3"/>
          <a:endCxn id="15" idx="1"/>
        </xdr:cNvCxnSpPr>
      </xdr:nvCxnSpPr>
      <xdr:spPr>
        <a:xfrm>
          <a:off x="5777955" y="5217696"/>
          <a:ext cx="172328" cy="81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538363</xdr:colOff>
      <xdr:row>27</xdr:row>
      <xdr:rowOff>35822</xdr:rowOff>
    </xdr:from>
    <xdr:to>
      <xdr:col>8</xdr:col>
      <xdr:colOff>300291</xdr:colOff>
      <xdr:row>29</xdr:row>
      <xdr:rowOff>98856</xdr:rowOff>
    </xdr:to>
    <xdr:sp macro="" textlink="">
      <xdr:nvSpPr>
        <xdr:cNvPr id="39" name="1 Akış Çizelgesi: İşlem"/>
        <xdr:cNvSpPr/>
      </xdr:nvSpPr>
      <xdr:spPr>
        <a:xfrm>
          <a:off x="3967363" y="5655572"/>
          <a:ext cx="1819328" cy="50118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Yazının Defterdar Tarafından İmzalanması</a:t>
          </a:r>
        </a:p>
      </xdr:txBody>
    </xdr:sp>
    <xdr:clientData/>
  </xdr:twoCellAnchor>
  <xdr:twoCellAnchor>
    <xdr:from>
      <xdr:col>4</xdr:col>
      <xdr:colOff>447252</xdr:colOff>
      <xdr:row>24</xdr:row>
      <xdr:rowOff>64305</xdr:rowOff>
    </xdr:from>
    <xdr:to>
      <xdr:col>5</xdr:col>
      <xdr:colOff>358156</xdr:colOff>
      <xdr:row>25</xdr:row>
      <xdr:rowOff>172112</xdr:rowOff>
    </xdr:to>
    <xdr:sp macro="" textlink="">
      <xdr:nvSpPr>
        <xdr:cNvPr id="40" name="157 Akış Çizelgesi: Manyetik Disk"/>
        <xdr:cNvSpPr/>
      </xdr:nvSpPr>
      <xdr:spPr>
        <a:xfrm>
          <a:off x="3190452" y="5055405"/>
          <a:ext cx="596704" cy="32688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Belgenet</a:t>
          </a:r>
        </a:p>
      </xdr:txBody>
    </xdr:sp>
    <xdr:clientData/>
  </xdr:twoCellAnchor>
  <xdr:twoCellAnchor>
    <xdr:from>
      <xdr:col>5</xdr:col>
      <xdr:colOff>358156</xdr:colOff>
      <xdr:row>25</xdr:row>
      <xdr:rowOff>6095</xdr:rowOff>
    </xdr:from>
    <xdr:to>
      <xdr:col>5</xdr:col>
      <xdr:colOff>538441</xdr:colOff>
      <xdr:row>25</xdr:row>
      <xdr:rowOff>7521</xdr:rowOff>
    </xdr:to>
    <xdr:cxnSp macro="">
      <xdr:nvCxnSpPr>
        <xdr:cNvPr id="41" name="159 Düz Ok Bağlayıcısı"/>
        <xdr:cNvCxnSpPr>
          <a:stCxn id="40" idx="4"/>
          <a:endCxn id="34" idx="1"/>
        </xdr:cNvCxnSpPr>
      </xdr:nvCxnSpPr>
      <xdr:spPr>
        <a:xfrm>
          <a:off x="3787156" y="5216270"/>
          <a:ext cx="180285" cy="14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76200</xdr:colOff>
      <xdr:row>21</xdr:row>
      <xdr:rowOff>133350</xdr:rowOff>
    </xdr:from>
    <xdr:to>
      <xdr:col>8</xdr:col>
      <xdr:colOff>657225</xdr:colOff>
      <xdr:row>23</xdr:row>
      <xdr:rowOff>38100</xdr:rowOff>
    </xdr:to>
    <xdr:cxnSp macro="">
      <xdr:nvCxnSpPr>
        <xdr:cNvPr id="42" name="162 Dirsek Bağlayıcısı"/>
        <xdr:cNvCxnSpPr>
          <a:cxnSpLocks noChangeShapeType="1"/>
          <a:stCxn id="31" idx="2"/>
          <a:endCxn id="34" idx="0"/>
        </xdr:cNvCxnSpPr>
      </xdr:nvCxnSpPr>
      <xdr:spPr bwMode="auto">
        <a:xfrm rot="5400000">
          <a:off x="5376863" y="4224337"/>
          <a:ext cx="266700" cy="1266825"/>
        </a:xfrm>
        <a:prstGeom prst="bentConnector3">
          <a:avLst>
            <a:gd name="adj1" fmla="val 50000"/>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538359</xdr:colOff>
      <xdr:row>30</xdr:row>
      <xdr:rowOff>44076</xdr:rowOff>
    </xdr:from>
    <xdr:to>
      <xdr:col>8</xdr:col>
      <xdr:colOff>289881</xdr:colOff>
      <xdr:row>32</xdr:row>
      <xdr:rowOff>1659</xdr:rowOff>
    </xdr:to>
    <xdr:sp macro="" textlink="">
      <xdr:nvSpPr>
        <xdr:cNvPr id="43" name="166 Akış Çizelgesi: Önceden Tanımlı İşlem"/>
        <xdr:cNvSpPr/>
      </xdr:nvSpPr>
      <xdr:spPr>
        <a:xfrm>
          <a:off x="3967359" y="6311526"/>
          <a:ext cx="1808922" cy="395733"/>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Genel</a:t>
          </a:r>
          <a:r>
            <a:rPr lang="tr-TR" sz="1000" baseline="0">
              <a:latin typeface="Tahoma" pitchFamily="34" charset="0"/>
              <a:ea typeface="Tahoma" pitchFamily="34" charset="0"/>
              <a:cs typeface="Tahoma" pitchFamily="34" charset="0"/>
            </a:rPr>
            <a:t> Evrak İşlem Süreci</a:t>
          </a:r>
          <a:endParaRPr lang="tr-TR" sz="1000">
            <a:latin typeface="Tahoma" pitchFamily="34" charset="0"/>
            <a:ea typeface="Tahoma" pitchFamily="34" charset="0"/>
            <a:cs typeface="Tahoma" pitchFamily="34" charset="0"/>
          </a:endParaRPr>
        </a:p>
      </xdr:txBody>
    </xdr:sp>
    <xdr:clientData/>
  </xdr:twoCellAnchor>
  <xdr:twoCellAnchor>
    <xdr:from>
      <xdr:col>5</xdr:col>
      <xdr:colOff>293213</xdr:colOff>
      <xdr:row>33</xdr:row>
      <xdr:rowOff>204176</xdr:rowOff>
    </xdr:from>
    <xdr:to>
      <xdr:col>5</xdr:col>
      <xdr:colOff>545945</xdr:colOff>
      <xdr:row>33</xdr:row>
      <xdr:rowOff>204618</xdr:rowOff>
    </xdr:to>
    <xdr:cxnSp macro="">
      <xdr:nvCxnSpPr>
        <xdr:cNvPr id="44" name="168 Düz Ok Bağlayıcısı"/>
        <xdr:cNvCxnSpPr>
          <a:stCxn id="16" idx="3"/>
          <a:endCxn id="52" idx="1"/>
        </xdr:cNvCxnSpPr>
      </xdr:nvCxnSpPr>
      <xdr:spPr>
        <a:xfrm>
          <a:off x="3722213" y="7128851"/>
          <a:ext cx="252732" cy="4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198812</xdr:colOff>
      <xdr:row>37</xdr:row>
      <xdr:rowOff>94287</xdr:rowOff>
    </xdr:from>
    <xdr:to>
      <xdr:col>5</xdr:col>
      <xdr:colOff>530158</xdr:colOff>
      <xdr:row>38</xdr:row>
      <xdr:rowOff>202583</xdr:rowOff>
    </xdr:to>
    <xdr:cxnSp macro="">
      <xdr:nvCxnSpPr>
        <xdr:cNvPr id="45" name="170 Dirsek Bağlayıcısı"/>
        <xdr:cNvCxnSpPr>
          <a:stCxn id="18" idx="4"/>
          <a:endCxn id="35" idx="1"/>
        </xdr:cNvCxnSpPr>
      </xdr:nvCxnSpPr>
      <xdr:spPr>
        <a:xfrm flipV="1">
          <a:off x="3627812" y="7838112"/>
          <a:ext cx="331346" cy="32737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71452</xdr:colOff>
      <xdr:row>29</xdr:row>
      <xdr:rowOff>98681</xdr:rowOff>
    </xdr:from>
    <xdr:to>
      <xdr:col>7</xdr:col>
      <xdr:colOff>76659</xdr:colOff>
      <xdr:row>30</xdr:row>
      <xdr:rowOff>44359</xdr:rowOff>
    </xdr:to>
    <xdr:cxnSp macro="">
      <xdr:nvCxnSpPr>
        <xdr:cNvPr id="46" name="178 Düz Ok Bağlayıcısı"/>
        <xdr:cNvCxnSpPr>
          <a:stCxn id="39" idx="2"/>
          <a:endCxn id="43" idx="0"/>
        </xdr:cNvCxnSpPr>
      </xdr:nvCxnSpPr>
      <xdr:spPr>
        <a:xfrm rot="5400000">
          <a:off x="4797042" y="6231591"/>
          <a:ext cx="155228" cy="52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64046</xdr:colOff>
      <xdr:row>38</xdr:row>
      <xdr:rowOff>162643</xdr:rowOff>
    </xdr:from>
    <xdr:to>
      <xdr:col>7</xdr:col>
      <xdr:colOff>68451</xdr:colOff>
      <xdr:row>39</xdr:row>
      <xdr:rowOff>81340</xdr:rowOff>
    </xdr:to>
    <xdr:cxnSp macro="">
      <xdr:nvCxnSpPr>
        <xdr:cNvPr id="47" name="182 Düz Ok Bağlayıcısı"/>
        <xdr:cNvCxnSpPr>
          <a:stCxn id="35" idx="2"/>
          <a:endCxn id="36" idx="0"/>
        </xdr:cNvCxnSpPr>
      </xdr:nvCxnSpPr>
      <xdr:spPr>
        <a:xfrm rot="16200000" flipH="1">
          <a:off x="4797963" y="8192226"/>
          <a:ext cx="137772" cy="44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72330</xdr:colOff>
      <xdr:row>26</xdr:row>
      <xdr:rowOff>107187</xdr:rowOff>
    </xdr:from>
    <xdr:to>
      <xdr:col>7</xdr:col>
      <xdr:colOff>76659</xdr:colOff>
      <xdr:row>27</xdr:row>
      <xdr:rowOff>36520</xdr:rowOff>
    </xdr:to>
    <xdr:cxnSp macro="">
      <xdr:nvCxnSpPr>
        <xdr:cNvPr id="48" name="187 Düz Ok Bağlayıcısı"/>
        <xdr:cNvCxnSpPr>
          <a:stCxn id="34" idx="2"/>
          <a:endCxn id="39" idx="0"/>
        </xdr:cNvCxnSpPr>
      </xdr:nvCxnSpPr>
      <xdr:spPr>
        <a:xfrm rot="16200000" flipH="1">
          <a:off x="4815178" y="5594189"/>
          <a:ext cx="119833" cy="43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209085</xdr:colOff>
      <xdr:row>5</xdr:row>
      <xdr:rowOff>79220</xdr:rowOff>
    </xdr:from>
    <xdr:to>
      <xdr:col>6</xdr:col>
      <xdr:colOff>511097</xdr:colOff>
      <xdr:row>7</xdr:row>
      <xdr:rowOff>100280</xdr:rowOff>
    </xdr:to>
    <xdr:sp macro="" textlink="">
      <xdr:nvSpPr>
        <xdr:cNvPr id="49" name="51 Akış Çizelgesi: İşlem"/>
        <xdr:cNvSpPr/>
      </xdr:nvSpPr>
      <xdr:spPr>
        <a:xfrm>
          <a:off x="2266485" y="1479395"/>
          <a:ext cx="2359412" cy="4592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Belgelerin İncelenmesi</a:t>
          </a:r>
        </a:p>
      </xdr:txBody>
    </xdr:sp>
    <xdr:clientData/>
  </xdr:twoCellAnchor>
  <xdr:twoCellAnchor>
    <xdr:from>
      <xdr:col>5</xdr:col>
      <xdr:colOff>11616</xdr:colOff>
      <xdr:row>4</xdr:row>
      <xdr:rowOff>144738</xdr:rowOff>
    </xdr:from>
    <xdr:to>
      <xdr:col>5</xdr:col>
      <xdr:colOff>17424</xdr:colOff>
      <xdr:row>5</xdr:row>
      <xdr:rowOff>78910</xdr:rowOff>
    </xdr:to>
    <xdr:cxnSp macro="">
      <xdr:nvCxnSpPr>
        <xdr:cNvPr id="50" name="128 Düz Ok Bağlayıcısı"/>
        <xdr:cNvCxnSpPr>
          <a:endCxn id="49" idx="0"/>
        </xdr:cNvCxnSpPr>
      </xdr:nvCxnSpPr>
      <xdr:spPr>
        <a:xfrm rot="16200000" flipH="1">
          <a:off x="3366896" y="1399558"/>
          <a:ext cx="153247" cy="58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9343</xdr:colOff>
      <xdr:row>7</xdr:row>
      <xdr:rowOff>100367</xdr:rowOff>
    </xdr:from>
    <xdr:to>
      <xdr:col>5</xdr:col>
      <xdr:colOff>17423</xdr:colOff>
      <xdr:row>8</xdr:row>
      <xdr:rowOff>80334</xdr:rowOff>
    </xdr:to>
    <xdr:cxnSp macro="">
      <xdr:nvCxnSpPr>
        <xdr:cNvPr id="51" name="130 Düz Ok Bağlayıcısı"/>
        <xdr:cNvCxnSpPr>
          <a:stCxn id="49" idx="2"/>
          <a:endCxn id="4" idx="0"/>
        </xdr:cNvCxnSpPr>
      </xdr:nvCxnSpPr>
      <xdr:spPr>
        <a:xfrm rot="5400000">
          <a:off x="3361912" y="2015123"/>
          <a:ext cx="160942" cy="80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545945</xdr:colOff>
      <xdr:row>32</xdr:row>
      <xdr:rowOff>123599</xdr:rowOff>
    </xdr:from>
    <xdr:to>
      <xdr:col>8</xdr:col>
      <xdr:colOff>299058</xdr:colOff>
      <xdr:row>35</xdr:row>
      <xdr:rowOff>52155</xdr:rowOff>
    </xdr:to>
    <xdr:sp macro="" textlink="">
      <xdr:nvSpPr>
        <xdr:cNvPr id="52" name="58 Akış Çizelgesi: İşlem"/>
        <xdr:cNvSpPr/>
      </xdr:nvSpPr>
      <xdr:spPr>
        <a:xfrm>
          <a:off x="3974945" y="6829199"/>
          <a:ext cx="1810513" cy="58578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Güvenlik Soruşturması ve Arşiv Araştırmasının  Gelmesi</a:t>
          </a:r>
        </a:p>
      </xdr:txBody>
    </xdr:sp>
    <xdr:clientData/>
  </xdr:twoCellAnchor>
  <xdr:twoCellAnchor>
    <xdr:from>
      <xdr:col>7</xdr:col>
      <xdr:colOff>71452</xdr:colOff>
      <xdr:row>32</xdr:row>
      <xdr:rowOff>1865</xdr:rowOff>
    </xdr:from>
    <xdr:to>
      <xdr:col>7</xdr:col>
      <xdr:colOff>79834</xdr:colOff>
      <xdr:row>32</xdr:row>
      <xdr:rowOff>123219</xdr:rowOff>
    </xdr:to>
    <xdr:cxnSp macro="">
      <xdr:nvCxnSpPr>
        <xdr:cNvPr id="53" name="66 Düz Ok Bağlayıcısı"/>
        <xdr:cNvCxnSpPr>
          <a:stCxn id="43" idx="2"/>
          <a:endCxn id="52" idx="0"/>
        </xdr:cNvCxnSpPr>
      </xdr:nvCxnSpPr>
      <xdr:spPr>
        <a:xfrm rot="16200000" flipH="1">
          <a:off x="4815566" y="6763951"/>
          <a:ext cx="121354" cy="83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64047</xdr:colOff>
      <xdr:row>35</xdr:row>
      <xdr:rowOff>52158</xdr:rowOff>
    </xdr:from>
    <xdr:to>
      <xdr:col>7</xdr:col>
      <xdr:colOff>79834</xdr:colOff>
      <xdr:row>36</xdr:row>
      <xdr:rowOff>16670</xdr:rowOff>
    </xdr:to>
    <xdr:cxnSp macro="">
      <xdr:nvCxnSpPr>
        <xdr:cNvPr id="54" name="69 Düz Ok Bağlayıcısı"/>
        <xdr:cNvCxnSpPr>
          <a:stCxn id="52" idx="2"/>
          <a:endCxn id="35" idx="0"/>
        </xdr:cNvCxnSpPr>
      </xdr:nvCxnSpPr>
      <xdr:spPr>
        <a:xfrm rot="5400000">
          <a:off x="4809322" y="7470308"/>
          <a:ext cx="126437" cy="157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283271</xdr:colOff>
      <xdr:row>37</xdr:row>
      <xdr:rowOff>94287</xdr:rowOff>
    </xdr:from>
    <xdr:to>
      <xdr:col>8</xdr:col>
      <xdr:colOff>410853</xdr:colOff>
      <xdr:row>37</xdr:row>
      <xdr:rowOff>111977</xdr:rowOff>
    </xdr:to>
    <xdr:cxnSp macro="">
      <xdr:nvCxnSpPr>
        <xdr:cNvPr id="55" name="75 Düz Ok Bağlayıcısı"/>
        <xdr:cNvCxnSpPr>
          <a:stCxn id="35" idx="3"/>
          <a:endCxn id="17" idx="1"/>
        </xdr:cNvCxnSpPr>
      </xdr:nvCxnSpPr>
      <xdr:spPr>
        <a:xfrm>
          <a:off x="5769671" y="7838112"/>
          <a:ext cx="127582" cy="176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420687</xdr:colOff>
      <xdr:row>3</xdr:row>
      <xdr:rowOff>206375</xdr:rowOff>
    </xdr:from>
    <xdr:to>
      <xdr:col>4</xdr:col>
      <xdr:colOff>158749</xdr:colOff>
      <xdr:row>5</xdr:row>
      <xdr:rowOff>58208</xdr:rowOff>
    </xdr:to>
    <xdr:sp macro="" textlink="">
      <xdr:nvSpPr>
        <xdr:cNvPr id="56" name="Flowchart: Merge 3"/>
        <xdr:cNvSpPr/>
      </xdr:nvSpPr>
      <xdr:spPr>
        <a:xfrm>
          <a:off x="2468562" y="1087438"/>
          <a:ext cx="420687" cy="36777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400050</xdr:colOff>
      <xdr:row>5</xdr:row>
      <xdr:rowOff>200024</xdr:rowOff>
    </xdr:from>
    <xdr:to>
      <xdr:col>6</xdr:col>
      <xdr:colOff>438150</xdr:colOff>
      <xdr:row>8</xdr:row>
      <xdr:rowOff>176374</xdr:rowOff>
    </xdr:to>
    <xdr:sp macro="" textlink="">
      <xdr:nvSpPr>
        <xdr:cNvPr id="3" name="10 Akış Çizelgesi: İşlem"/>
        <xdr:cNvSpPr/>
      </xdr:nvSpPr>
      <xdr:spPr>
        <a:xfrm>
          <a:off x="2657475" y="1543049"/>
          <a:ext cx="2295525" cy="6335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indent="0" algn="ctr">
            <a:spcBef>
              <a:spcPts val="0"/>
            </a:spcBef>
            <a:spcAft>
              <a:spcPts val="0"/>
            </a:spcAft>
          </a:pPr>
          <a:r>
            <a:rPr lang="tr-TR" sz="1000">
              <a:latin typeface="Tahoma" pitchFamily="34" charset="0"/>
              <a:ea typeface="Tahoma" pitchFamily="34" charset="0"/>
              <a:cs typeface="Tahoma" pitchFamily="34" charset="0"/>
            </a:rPr>
            <a:t>Açıktan Atama Onayının  Birimine ve İlgiliye Gönderme Yazısının Hazırlanması</a:t>
          </a:r>
        </a:p>
      </xdr:txBody>
    </xdr:sp>
    <xdr:clientData/>
  </xdr:twoCellAnchor>
  <xdr:twoCellAnchor>
    <xdr:from>
      <xdr:col>6</xdr:col>
      <xdr:colOff>607487</xdr:colOff>
      <xdr:row>6</xdr:row>
      <xdr:rowOff>19051</xdr:rowOff>
    </xdr:from>
    <xdr:to>
      <xdr:col>8</xdr:col>
      <xdr:colOff>180974</xdr:colOff>
      <xdr:row>8</xdr:row>
      <xdr:rowOff>133350</xdr:rowOff>
    </xdr:to>
    <xdr:sp macro="" textlink="">
      <xdr:nvSpPr>
        <xdr:cNvPr id="4" name="11 Akış Çizelgesi: Belge"/>
        <xdr:cNvSpPr/>
      </xdr:nvSpPr>
      <xdr:spPr>
        <a:xfrm>
          <a:off x="5122337" y="1581151"/>
          <a:ext cx="1078437" cy="55244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Yazı ve Eki Açıktan Atama Onayı </a:t>
          </a:r>
        </a:p>
      </xdr:txBody>
    </xdr:sp>
    <xdr:clientData/>
  </xdr:twoCellAnchor>
  <xdr:twoCellAnchor>
    <xdr:from>
      <xdr:col>3</xdr:col>
      <xdr:colOff>419100</xdr:colOff>
      <xdr:row>10</xdr:row>
      <xdr:rowOff>20177</xdr:rowOff>
    </xdr:from>
    <xdr:to>
      <xdr:col>6</xdr:col>
      <xdr:colOff>457200</xdr:colOff>
      <xdr:row>13</xdr:row>
      <xdr:rowOff>76185</xdr:rowOff>
    </xdr:to>
    <xdr:sp macro="" textlink="">
      <xdr:nvSpPr>
        <xdr:cNvPr id="5" name="1 Akış Çizelgesi: İşlem"/>
        <xdr:cNvSpPr/>
      </xdr:nvSpPr>
      <xdr:spPr>
        <a:xfrm>
          <a:off x="2676525" y="2382377"/>
          <a:ext cx="2295525" cy="713233"/>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indent="0" algn="ctr">
            <a:spcBef>
              <a:spcPts val="0"/>
            </a:spcBef>
            <a:spcAft>
              <a:spcPts val="0"/>
            </a:spcAft>
          </a:pPr>
          <a:r>
            <a:rPr lang="tr-TR" sz="1000">
              <a:latin typeface="Tahoma" pitchFamily="34" charset="0"/>
              <a:ea typeface="Tahoma" pitchFamily="34" charset="0"/>
              <a:cs typeface="Tahoma" pitchFamily="34" charset="0"/>
            </a:rPr>
            <a:t>Açıktan Atama Onayının  Birimine ve İlgiliye Gönderme Yazısının Defterdar Yardımcısı/Personel Müdürü Tarafından İmzalanması</a:t>
          </a:r>
        </a:p>
      </xdr:txBody>
    </xdr:sp>
    <xdr:clientData/>
  </xdr:twoCellAnchor>
  <xdr:twoCellAnchor>
    <xdr:from>
      <xdr:col>6</xdr:col>
      <xdr:colOff>438150</xdr:colOff>
      <xdr:row>7</xdr:row>
      <xdr:rowOff>76201</xdr:rowOff>
    </xdr:from>
    <xdr:to>
      <xdr:col>6</xdr:col>
      <xdr:colOff>607487</xdr:colOff>
      <xdr:row>7</xdr:row>
      <xdr:rowOff>78662</xdr:rowOff>
    </xdr:to>
    <xdr:cxnSp macro="">
      <xdr:nvCxnSpPr>
        <xdr:cNvPr id="6" name="34 Düz Ok Bağlayıcısı"/>
        <xdr:cNvCxnSpPr>
          <a:stCxn id="3" idx="3"/>
          <a:endCxn id="4" idx="1"/>
        </xdr:cNvCxnSpPr>
      </xdr:nvCxnSpPr>
      <xdr:spPr>
        <a:xfrm flipV="1">
          <a:off x="4953000" y="1857376"/>
          <a:ext cx="169337" cy="24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76201</xdr:colOff>
      <xdr:row>8</xdr:row>
      <xdr:rowOff>176304</xdr:rowOff>
    </xdr:from>
    <xdr:to>
      <xdr:col>5</xdr:col>
      <xdr:colOff>95251</xdr:colOff>
      <xdr:row>10</xdr:row>
      <xdr:rowOff>19633</xdr:rowOff>
    </xdr:to>
    <xdr:cxnSp macro="">
      <xdr:nvCxnSpPr>
        <xdr:cNvPr id="7" name="36 Düz Ok Bağlayıcısı"/>
        <xdr:cNvCxnSpPr>
          <a:stCxn id="3" idx="2"/>
          <a:endCxn id="5" idx="0"/>
        </xdr:cNvCxnSpPr>
      </xdr:nvCxnSpPr>
      <xdr:spPr>
        <a:xfrm rot="16200000" flipH="1">
          <a:off x="3745461" y="2269669"/>
          <a:ext cx="205279" cy="19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609599</xdr:colOff>
      <xdr:row>3</xdr:row>
      <xdr:rowOff>257176</xdr:rowOff>
    </xdr:from>
    <xdr:to>
      <xdr:col>5</xdr:col>
      <xdr:colOff>217124</xdr:colOff>
      <xdr:row>5</xdr:row>
      <xdr:rowOff>26626</xdr:rowOff>
    </xdr:to>
    <xdr:sp macro="" textlink="">
      <xdr:nvSpPr>
        <xdr:cNvPr id="8" name="35 Akış Çizelgesi: Bağlayıcı"/>
        <xdr:cNvSpPr/>
      </xdr:nvSpPr>
      <xdr:spPr>
        <a:xfrm>
          <a:off x="3619499" y="1047751"/>
          <a:ext cx="360000" cy="3219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3</a:t>
          </a:r>
        </a:p>
      </xdr:txBody>
    </xdr:sp>
    <xdr:clientData/>
  </xdr:twoCellAnchor>
  <xdr:twoCellAnchor>
    <xdr:from>
      <xdr:col>5</xdr:col>
      <xdr:colOff>37124</xdr:colOff>
      <xdr:row>5</xdr:row>
      <xdr:rowOff>26626</xdr:rowOff>
    </xdr:from>
    <xdr:to>
      <xdr:col>5</xdr:col>
      <xdr:colOff>42863</xdr:colOff>
      <xdr:row>5</xdr:row>
      <xdr:rowOff>200024</xdr:rowOff>
    </xdr:to>
    <xdr:cxnSp macro="">
      <xdr:nvCxnSpPr>
        <xdr:cNvPr id="9" name="88 Düz Ok Bağlayıcısı"/>
        <xdr:cNvCxnSpPr>
          <a:stCxn id="8" idx="4"/>
          <a:endCxn id="3" idx="0"/>
        </xdr:cNvCxnSpPr>
      </xdr:nvCxnSpPr>
      <xdr:spPr>
        <a:xfrm>
          <a:off x="3799499" y="1369651"/>
          <a:ext cx="5739" cy="1733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xdr:colOff>
      <xdr:row>25</xdr:row>
      <xdr:rowOff>142875</xdr:rowOff>
    </xdr:from>
    <xdr:to>
      <xdr:col>7</xdr:col>
      <xdr:colOff>458665</xdr:colOff>
      <xdr:row>27</xdr:row>
      <xdr:rowOff>15925</xdr:rowOff>
    </xdr:to>
    <xdr:sp macro="" textlink="">
      <xdr:nvSpPr>
        <xdr:cNvPr id="10" name="179 Akış Çizelgesi: Bağlayıcı"/>
        <xdr:cNvSpPr/>
      </xdr:nvSpPr>
      <xdr:spPr>
        <a:xfrm>
          <a:off x="5286375" y="5514975"/>
          <a:ext cx="439615" cy="3112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4</a:t>
          </a:r>
        </a:p>
      </xdr:txBody>
    </xdr:sp>
    <xdr:clientData/>
  </xdr:twoCellAnchor>
  <xdr:twoCellAnchor>
    <xdr:from>
      <xdr:col>2</xdr:col>
      <xdr:colOff>38099</xdr:colOff>
      <xdr:row>25</xdr:row>
      <xdr:rowOff>47625</xdr:rowOff>
    </xdr:from>
    <xdr:to>
      <xdr:col>4</xdr:col>
      <xdr:colOff>495300</xdr:colOff>
      <xdr:row>27</xdr:row>
      <xdr:rowOff>180974</xdr:rowOff>
    </xdr:to>
    <xdr:sp macro="" textlink="">
      <xdr:nvSpPr>
        <xdr:cNvPr id="11" name="238 Akış Çizelgesi: İşlem"/>
        <xdr:cNvSpPr/>
      </xdr:nvSpPr>
      <xdr:spPr>
        <a:xfrm>
          <a:off x="1543049" y="5419725"/>
          <a:ext cx="1962151" cy="57149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Atama İptal Onayının Hazırlanması</a:t>
          </a:r>
        </a:p>
      </xdr:txBody>
    </xdr:sp>
    <xdr:clientData/>
  </xdr:twoCellAnchor>
  <xdr:twoCellAnchor>
    <xdr:from>
      <xdr:col>4</xdr:col>
      <xdr:colOff>695325</xdr:colOff>
      <xdr:row>25</xdr:row>
      <xdr:rowOff>85725</xdr:rowOff>
    </xdr:from>
    <xdr:to>
      <xdr:col>5</xdr:col>
      <xdr:colOff>714375</xdr:colOff>
      <xdr:row>27</xdr:row>
      <xdr:rowOff>123825</xdr:rowOff>
    </xdr:to>
    <xdr:sp macro="" textlink="">
      <xdr:nvSpPr>
        <xdr:cNvPr id="12" name="15 Akış Çizelgesi: Belge"/>
        <xdr:cNvSpPr>
          <a:spLocks noChangeArrowheads="1"/>
        </xdr:cNvSpPr>
      </xdr:nvSpPr>
      <xdr:spPr bwMode="auto">
        <a:xfrm>
          <a:off x="3705225" y="5457825"/>
          <a:ext cx="771525" cy="47625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Atama İptal Onayı</a:t>
          </a:r>
        </a:p>
      </xdr:txBody>
    </xdr:sp>
    <xdr:clientData/>
  </xdr:twoCellAnchor>
  <xdr:twoCellAnchor>
    <xdr:from>
      <xdr:col>4</xdr:col>
      <xdr:colOff>495300</xdr:colOff>
      <xdr:row>26</xdr:row>
      <xdr:rowOff>104775</xdr:rowOff>
    </xdr:from>
    <xdr:to>
      <xdr:col>4</xdr:col>
      <xdr:colOff>695325</xdr:colOff>
      <xdr:row>26</xdr:row>
      <xdr:rowOff>114300</xdr:rowOff>
    </xdr:to>
    <xdr:cxnSp macro="">
      <xdr:nvCxnSpPr>
        <xdr:cNvPr id="13" name="17 Düz Ok Bağlayıcısı"/>
        <xdr:cNvCxnSpPr>
          <a:cxnSpLocks noChangeShapeType="1"/>
          <a:stCxn id="11" idx="3"/>
          <a:endCxn id="12" idx="1"/>
        </xdr:cNvCxnSpPr>
      </xdr:nvCxnSpPr>
      <xdr:spPr bwMode="auto">
        <a:xfrm flipV="1">
          <a:off x="3505200" y="5695950"/>
          <a:ext cx="200025"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38099</xdr:colOff>
      <xdr:row>29</xdr:row>
      <xdr:rowOff>0</xdr:rowOff>
    </xdr:from>
    <xdr:to>
      <xdr:col>4</xdr:col>
      <xdr:colOff>485774</xdr:colOff>
      <xdr:row>31</xdr:row>
      <xdr:rowOff>123825</xdr:rowOff>
    </xdr:to>
    <xdr:sp macro="" textlink="">
      <xdr:nvSpPr>
        <xdr:cNvPr id="14" name="1 Akış Çizelgesi: İşlem"/>
        <xdr:cNvSpPr/>
      </xdr:nvSpPr>
      <xdr:spPr>
        <a:xfrm>
          <a:off x="1543049" y="6191250"/>
          <a:ext cx="1952625" cy="56197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indent="0" algn="ctr">
            <a:spcBef>
              <a:spcPts val="0"/>
            </a:spcBef>
            <a:spcAft>
              <a:spcPts val="0"/>
            </a:spcAft>
          </a:pPr>
          <a:r>
            <a:rPr lang="tr-TR" sz="1000">
              <a:latin typeface="Tahoma" pitchFamily="34" charset="0"/>
              <a:ea typeface="Tahoma" pitchFamily="34" charset="0"/>
              <a:cs typeface="Tahoma" pitchFamily="34" charset="0"/>
            </a:rPr>
            <a:t>Atama İptal Onayının Vali Tarafından İmzalanması</a:t>
          </a:r>
        </a:p>
      </xdr:txBody>
    </xdr:sp>
    <xdr:clientData/>
  </xdr:twoCellAnchor>
  <xdr:twoCellAnchor>
    <xdr:from>
      <xdr:col>3</xdr:col>
      <xdr:colOff>257175</xdr:colOff>
      <xdr:row>27</xdr:row>
      <xdr:rowOff>180975</xdr:rowOff>
    </xdr:from>
    <xdr:to>
      <xdr:col>3</xdr:col>
      <xdr:colOff>266700</xdr:colOff>
      <xdr:row>29</xdr:row>
      <xdr:rowOff>0</xdr:rowOff>
    </xdr:to>
    <xdr:cxnSp macro="">
      <xdr:nvCxnSpPr>
        <xdr:cNvPr id="15" name="22 Düz Ok Bağlayıcısı"/>
        <xdr:cNvCxnSpPr>
          <a:cxnSpLocks noChangeShapeType="1"/>
          <a:stCxn id="11" idx="2"/>
          <a:endCxn id="14" idx="0"/>
        </xdr:cNvCxnSpPr>
      </xdr:nvCxnSpPr>
      <xdr:spPr bwMode="auto">
        <a:xfrm flipH="1">
          <a:off x="2514600" y="5991225"/>
          <a:ext cx="9525" cy="2000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685800</xdr:colOff>
      <xdr:row>32</xdr:row>
      <xdr:rowOff>95251</xdr:rowOff>
    </xdr:from>
    <xdr:to>
      <xdr:col>4</xdr:col>
      <xdr:colOff>571500</xdr:colOff>
      <xdr:row>35</xdr:row>
      <xdr:rowOff>9526</xdr:rowOff>
    </xdr:to>
    <xdr:sp macro="" textlink="">
      <xdr:nvSpPr>
        <xdr:cNvPr id="16" name="24 Akış Çizelgesi: İşlem"/>
        <xdr:cNvSpPr/>
      </xdr:nvSpPr>
      <xdr:spPr>
        <a:xfrm>
          <a:off x="1438275" y="6943726"/>
          <a:ext cx="2143125" cy="5715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solidFill>
                <a:schemeClr val="dk1"/>
              </a:solidFill>
              <a:latin typeface="+mn-lt"/>
              <a:ea typeface="+mn-ea"/>
              <a:cs typeface="+mn-cs"/>
            </a:rPr>
            <a:t> </a:t>
          </a:r>
          <a:r>
            <a:rPr lang="tr-TR" sz="1000">
              <a:solidFill>
                <a:schemeClr val="dk1"/>
              </a:solidFill>
              <a:latin typeface="Tahoma" pitchFamily="34" charset="0"/>
              <a:ea typeface="Tahoma" pitchFamily="34" charset="0"/>
              <a:cs typeface="Tahoma" pitchFamily="34" charset="0"/>
            </a:rPr>
            <a:t>Atama İptal Onayının  Birimine ve İlgiliye Gönderme Yazısının Hazırlanması</a:t>
          </a:r>
          <a:endParaRPr lang="tr-TR" sz="1000">
            <a:latin typeface="Tahoma" pitchFamily="34" charset="0"/>
            <a:ea typeface="Tahoma" pitchFamily="34" charset="0"/>
            <a:cs typeface="Tahoma" pitchFamily="34" charset="0"/>
          </a:endParaRPr>
        </a:p>
      </xdr:txBody>
    </xdr:sp>
    <xdr:clientData/>
  </xdr:twoCellAnchor>
  <xdr:twoCellAnchor>
    <xdr:from>
      <xdr:col>4</xdr:col>
      <xdr:colOff>733425</xdr:colOff>
      <xdr:row>32</xdr:row>
      <xdr:rowOff>85724</xdr:rowOff>
    </xdr:from>
    <xdr:to>
      <xdr:col>6</xdr:col>
      <xdr:colOff>142875</xdr:colOff>
      <xdr:row>35</xdr:row>
      <xdr:rowOff>47624</xdr:rowOff>
    </xdr:to>
    <xdr:sp macro="" textlink="">
      <xdr:nvSpPr>
        <xdr:cNvPr id="17" name="25 Akış Çizelgesi: Belge"/>
        <xdr:cNvSpPr/>
      </xdr:nvSpPr>
      <xdr:spPr>
        <a:xfrm>
          <a:off x="3743325" y="6934199"/>
          <a:ext cx="914400" cy="6191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Yazı ve Eki Atama İptal Onayı </a:t>
          </a:r>
        </a:p>
      </xdr:txBody>
    </xdr:sp>
    <xdr:clientData/>
  </xdr:twoCellAnchor>
  <xdr:twoCellAnchor>
    <xdr:from>
      <xdr:col>4</xdr:col>
      <xdr:colOff>571500</xdr:colOff>
      <xdr:row>33</xdr:row>
      <xdr:rowOff>161926</xdr:rowOff>
    </xdr:from>
    <xdr:to>
      <xdr:col>4</xdr:col>
      <xdr:colOff>733425</xdr:colOff>
      <xdr:row>33</xdr:row>
      <xdr:rowOff>176212</xdr:rowOff>
    </xdr:to>
    <xdr:cxnSp macro="">
      <xdr:nvCxnSpPr>
        <xdr:cNvPr id="18" name="27 Düz Ok Bağlayıcısı"/>
        <xdr:cNvCxnSpPr>
          <a:stCxn id="16" idx="3"/>
          <a:endCxn id="17" idx="1"/>
        </xdr:cNvCxnSpPr>
      </xdr:nvCxnSpPr>
      <xdr:spPr>
        <a:xfrm>
          <a:off x="3581400" y="7229476"/>
          <a:ext cx="161925" cy="142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257175</xdr:colOff>
      <xdr:row>31</xdr:row>
      <xdr:rowOff>123825</xdr:rowOff>
    </xdr:from>
    <xdr:to>
      <xdr:col>3</xdr:col>
      <xdr:colOff>257175</xdr:colOff>
      <xdr:row>32</xdr:row>
      <xdr:rowOff>95250</xdr:rowOff>
    </xdr:to>
    <xdr:cxnSp macro="">
      <xdr:nvCxnSpPr>
        <xdr:cNvPr id="19" name="29 Düz Ok Bağlayıcısı"/>
        <xdr:cNvCxnSpPr>
          <a:cxnSpLocks noChangeShapeType="1"/>
          <a:stCxn id="14" idx="2"/>
          <a:endCxn id="16" idx="0"/>
        </xdr:cNvCxnSpPr>
      </xdr:nvCxnSpPr>
      <xdr:spPr bwMode="auto">
        <a:xfrm flipH="1">
          <a:off x="2514600" y="6753225"/>
          <a:ext cx="0" cy="1905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695325</xdr:colOff>
      <xdr:row>35</xdr:row>
      <xdr:rowOff>209550</xdr:rowOff>
    </xdr:from>
    <xdr:to>
      <xdr:col>4</xdr:col>
      <xdr:colOff>552450</xdr:colOff>
      <xdr:row>39</xdr:row>
      <xdr:rowOff>66675</xdr:rowOff>
    </xdr:to>
    <xdr:sp macro="" textlink="">
      <xdr:nvSpPr>
        <xdr:cNvPr id="20" name="1 Akış Çizelgesi: İşlem"/>
        <xdr:cNvSpPr/>
      </xdr:nvSpPr>
      <xdr:spPr>
        <a:xfrm>
          <a:off x="1447800" y="7715250"/>
          <a:ext cx="2114550" cy="6953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indent="0" algn="ctr">
            <a:lnSpc>
              <a:spcPts val="1000"/>
            </a:lnSpc>
            <a:spcBef>
              <a:spcPts val="0"/>
            </a:spcBef>
            <a:spcAft>
              <a:spcPts val="0"/>
            </a:spcAft>
          </a:pPr>
          <a:r>
            <a:rPr lang="tr-TR" sz="1000">
              <a:latin typeface="Tahoma" pitchFamily="34" charset="0"/>
              <a:ea typeface="Tahoma" pitchFamily="34" charset="0"/>
              <a:cs typeface="Tahoma" pitchFamily="34" charset="0"/>
            </a:rPr>
            <a:t> Atama İptal Onayının  Birimine ve İlgiliye Gönderme Yazısının Defterdar Yardımcısı/Personel Müdürü Tarafından İmzalanması</a:t>
          </a:r>
        </a:p>
      </xdr:txBody>
    </xdr:sp>
    <xdr:clientData/>
  </xdr:twoCellAnchor>
  <xdr:twoCellAnchor>
    <xdr:from>
      <xdr:col>3</xdr:col>
      <xdr:colOff>38100</xdr:colOff>
      <xdr:row>40</xdr:row>
      <xdr:rowOff>47625</xdr:rowOff>
    </xdr:from>
    <xdr:to>
      <xdr:col>3</xdr:col>
      <xdr:colOff>477715</xdr:colOff>
      <xdr:row>41</xdr:row>
      <xdr:rowOff>142875</xdr:rowOff>
    </xdr:to>
    <xdr:sp macro="" textlink="">
      <xdr:nvSpPr>
        <xdr:cNvPr id="21" name="40 Akış Çizelgesi: Bağlayıcı"/>
        <xdr:cNvSpPr/>
      </xdr:nvSpPr>
      <xdr:spPr>
        <a:xfrm>
          <a:off x="2295525" y="8610600"/>
          <a:ext cx="439615" cy="314325"/>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5</a:t>
          </a:r>
        </a:p>
      </xdr:txBody>
    </xdr:sp>
    <xdr:clientData/>
  </xdr:twoCellAnchor>
  <xdr:twoCellAnchor>
    <xdr:from>
      <xdr:col>3</xdr:col>
      <xdr:colOff>247650</xdr:colOff>
      <xdr:row>39</xdr:row>
      <xdr:rowOff>66675</xdr:rowOff>
    </xdr:from>
    <xdr:to>
      <xdr:col>3</xdr:col>
      <xdr:colOff>257175</xdr:colOff>
      <xdr:row>40</xdr:row>
      <xdr:rowOff>47625</xdr:rowOff>
    </xdr:to>
    <xdr:cxnSp macro="">
      <xdr:nvCxnSpPr>
        <xdr:cNvPr id="22" name="42 Düz Ok Bağlayıcısı"/>
        <xdr:cNvCxnSpPr>
          <a:cxnSpLocks noChangeShapeType="1"/>
          <a:stCxn id="20" idx="2"/>
          <a:endCxn id="21" idx="0"/>
        </xdr:cNvCxnSpPr>
      </xdr:nvCxnSpPr>
      <xdr:spPr bwMode="auto">
        <a:xfrm>
          <a:off x="2505075" y="8410575"/>
          <a:ext cx="9525" cy="2000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247650</xdr:colOff>
      <xdr:row>35</xdr:row>
      <xdr:rowOff>9525</xdr:rowOff>
    </xdr:from>
    <xdr:to>
      <xdr:col>3</xdr:col>
      <xdr:colOff>257175</xdr:colOff>
      <xdr:row>35</xdr:row>
      <xdr:rowOff>209550</xdr:rowOff>
    </xdr:to>
    <xdr:cxnSp macro="">
      <xdr:nvCxnSpPr>
        <xdr:cNvPr id="23" name="45 Düz Ok Bağlayıcısı"/>
        <xdr:cNvCxnSpPr>
          <a:cxnSpLocks noChangeShapeType="1"/>
          <a:stCxn id="16" idx="2"/>
          <a:endCxn id="20" idx="0"/>
        </xdr:cNvCxnSpPr>
      </xdr:nvCxnSpPr>
      <xdr:spPr bwMode="auto">
        <a:xfrm flipH="1">
          <a:off x="2505075" y="7515225"/>
          <a:ext cx="9525" cy="2000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95251</xdr:colOff>
      <xdr:row>6</xdr:row>
      <xdr:rowOff>47625</xdr:rowOff>
    </xdr:from>
    <xdr:to>
      <xdr:col>3</xdr:col>
      <xdr:colOff>207837</xdr:colOff>
      <xdr:row>7</xdr:row>
      <xdr:rowOff>218128</xdr:rowOff>
    </xdr:to>
    <xdr:sp macro="" textlink="">
      <xdr:nvSpPr>
        <xdr:cNvPr id="24" name="28 Akış Çizelgesi: Manyetik Disk"/>
        <xdr:cNvSpPr/>
      </xdr:nvSpPr>
      <xdr:spPr>
        <a:xfrm>
          <a:off x="1600201" y="1609725"/>
          <a:ext cx="865061" cy="38957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latin typeface="Tahoma" pitchFamily="34" charset="0"/>
              <a:ea typeface="Tahoma" pitchFamily="34" charset="0"/>
              <a:cs typeface="Tahoma" pitchFamily="34" charset="0"/>
            </a:rPr>
            <a:t>Belgenet</a:t>
          </a:r>
        </a:p>
      </xdr:txBody>
    </xdr:sp>
    <xdr:clientData/>
  </xdr:twoCellAnchor>
  <xdr:twoCellAnchor>
    <xdr:from>
      <xdr:col>3</xdr:col>
      <xdr:colOff>207837</xdr:colOff>
      <xdr:row>7</xdr:row>
      <xdr:rowOff>16715</xdr:rowOff>
    </xdr:from>
    <xdr:to>
      <xdr:col>3</xdr:col>
      <xdr:colOff>400050</xdr:colOff>
      <xdr:row>7</xdr:row>
      <xdr:rowOff>18565</xdr:rowOff>
    </xdr:to>
    <xdr:cxnSp macro="">
      <xdr:nvCxnSpPr>
        <xdr:cNvPr id="25" name="31 Düz Ok Bağlayıcısı"/>
        <xdr:cNvCxnSpPr>
          <a:stCxn id="24" idx="4"/>
        </xdr:cNvCxnSpPr>
      </xdr:nvCxnSpPr>
      <xdr:spPr>
        <a:xfrm flipV="1">
          <a:off x="2465262" y="1797890"/>
          <a:ext cx="192213" cy="1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409575</xdr:colOff>
      <xdr:row>17</xdr:row>
      <xdr:rowOff>104776</xdr:rowOff>
    </xdr:from>
    <xdr:to>
      <xdr:col>6</xdr:col>
      <xdr:colOff>466725</xdr:colOff>
      <xdr:row>19</xdr:row>
      <xdr:rowOff>160930</xdr:rowOff>
    </xdr:to>
    <xdr:sp macro="" textlink="">
      <xdr:nvSpPr>
        <xdr:cNvPr id="26" name="39 Akış Çizelgesi: İşlem"/>
        <xdr:cNvSpPr/>
      </xdr:nvSpPr>
      <xdr:spPr>
        <a:xfrm>
          <a:off x="2667000" y="3933826"/>
          <a:ext cx="2314575" cy="49430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Başlama/Başlamama Yazısının Gelmesi</a:t>
          </a:r>
        </a:p>
      </xdr:txBody>
    </xdr:sp>
    <xdr:clientData/>
  </xdr:twoCellAnchor>
  <xdr:twoCellAnchor>
    <xdr:from>
      <xdr:col>3</xdr:col>
      <xdr:colOff>438150</xdr:colOff>
      <xdr:row>14</xdr:row>
      <xdr:rowOff>104776</xdr:rowOff>
    </xdr:from>
    <xdr:to>
      <xdr:col>6</xdr:col>
      <xdr:colOff>438150</xdr:colOff>
      <xdr:row>16</xdr:row>
      <xdr:rowOff>145867</xdr:rowOff>
    </xdr:to>
    <xdr:sp macro="" textlink="">
      <xdr:nvSpPr>
        <xdr:cNvPr id="27" name="46 Akış Çizelgesi: Önceden Tanımlı İşlem"/>
        <xdr:cNvSpPr/>
      </xdr:nvSpPr>
      <xdr:spPr>
        <a:xfrm>
          <a:off x="2695575" y="3276601"/>
          <a:ext cx="2257425" cy="47924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Genel</a:t>
          </a:r>
          <a:r>
            <a:rPr lang="tr-TR" sz="1000" baseline="0">
              <a:latin typeface="Tahoma" pitchFamily="34" charset="0"/>
              <a:ea typeface="Tahoma" pitchFamily="34" charset="0"/>
              <a:cs typeface="Tahoma" pitchFamily="34" charset="0"/>
            </a:rPr>
            <a:t> Evrak İşlem Süreci</a:t>
          </a:r>
          <a:endParaRPr lang="tr-TR" sz="1000">
            <a:latin typeface="Tahoma" pitchFamily="34" charset="0"/>
            <a:ea typeface="Tahoma" pitchFamily="34" charset="0"/>
            <a:cs typeface="Tahoma" pitchFamily="34" charset="0"/>
          </a:endParaRPr>
        </a:p>
      </xdr:txBody>
    </xdr:sp>
    <xdr:clientData/>
  </xdr:twoCellAnchor>
  <xdr:twoCellAnchor>
    <xdr:from>
      <xdr:col>2</xdr:col>
      <xdr:colOff>219075</xdr:colOff>
      <xdr:row>17</xdr:row>
      <xdr:rowOff>209550</xdr:rowOff>
    </xdr:from>
    <xdr:to>
      <xdr:col>3</xdr:col>
      <xdr:colOff>190499</xdr:colOff>
      <xdr:row>19</xdr:row>
      <xdr:rowOff>66675</xdr:rowOff>
    </xdr:to>
    <xdr:sp macro="" textlink="">
      <xdr:nvSpPr>
        <xdr:cNvPr id="28" name="47 Akış Çizelgesi: Belge"/>
        <xdr:cNvSpPr/>
      </xdr:nvSpPr>
      <xdr:spPr>
        <a:xfrm>
          <a:off x="1724025" y="4038600"/>
          <a:ext cx="723899" cy="2952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b"/>
        <a:lstStyle/>
        <a:p>
          <a:pPr algn="ctr"/>
          <a:r>
            <a:rPr lang="tr-TR" sz="1000">
              <a:latin typeface="Tahoma" pitchFamily="34" charset="0"/>
              <a:ea typeface="Tahoma" pitchFamily="34" charset="0"/>
              <a:cs typeface="Tahoma" pitchFamily="34" charset="0"/>
            </a:rPr>
            <a:t>	Yazı</a:t>
          </a:r>
        </a:p>
      </xdr:txBody>
    </xdr:sp>
    <xdr:clientData/>
  </xdr:twoCellAnchor>
  <xdr:twoCellAnchor>
    <xdr:from>
      <xdr:col>3</xdr:col>
      <xdr:colOff>190500</xdr:colOff>
      <xdr:row>18</xdr:row>
      <xdr:rowOff>142875</xdr:rowOff>
    </xdr:from>
    <xdr:to>
      <xdr:col>3</xdr:col>
      <xdr:colOff>409575</xdr:colOff>
      <xdr:row>18</xdr:row>
      <xdr:rowOff>142875</xdr:rowOff>
    </xdr:to>
    <xdr:cxnSp macro="">
      <xdr:nvCxnSpPr>
        <xdr:cNvPr id="29" name="49 Düz Ok Bağlayıcısı"/>
        <xdr:cNvCxnSpPr>
          <a:cxnSpLocks noChangeShapeType="1"/>
          <a:stCxn id="28" idx="3"/>
          <a:endCxn id="26" idx="1"/>
        </xdr:cNvCxnSpPr>
      </xdr:nvCxnSpPr>
      <xdr:spPr bwMode="auto">
        <a:xfrm>
          <a:off x="2447925" y="4191000"/>
          <a:ext cx="21907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361951</xdr:colOff>
      <xdr:row>22</xdr:row>
      <xdr:rowOff>123825</xdr:rowOff>
    </xdr:from>
    <xdr:to>
      <xdr:col>4</xdr:col>
      <xdr:colOff>167789</xdr:colOff>
      <xdr:row>24</xdr:row>
      <xdr:rowOff>76200</xdr:rowOff>
    </xdr:to>
    <xdr:sp macro="" textlink="">
      <xdr:nvSpPr>
        <xdr:cNvPr id="30" name="53 Akış Çizelgesi: Sonlandırıcı"/>
        <xdr:cNvSpPr/>
      </xdr:nvSpPr>
      <xdr:spPr>
        <a:xfrm>
          <a:off x="1866901" y="4838700"/>
          <a:ext cx="1310788" cy="3905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Göreve Başlamadı</a:t>
          </a:r>
        </a:p>
      </xdr:txBody>
    </xdr:sp>
    <xdr:clientData/>
  </xdr:twoCellAnchor>
  <xdr:twoCellAnchor>
    <xdr:from>
      <xdr:col>6</xdr:col>
      <xdr:colOff>400050</xdr:colOff>
      <xdr:row>22</xdr:row>
      <xdr:rowOff>161925</xdr:rowOff>
    </xdr:from>
    <xdr:to>
      <xdr:col>8</xdr:col>
      <xdr:colOff>66675</xdr:colOff>
      <xdr:row>24</xdr:row>
      <xdr:rowOff>114300</xdr:rowOff>
    </xdr:to>
    <xdr:sp macro="" textlink="">
      <xdr:nvSpPr>
        <xdr:cNvPr id="31" name="54 Akış Çizelgesi: Sonlandırıcı"/>
        <xdr:cNvSpPr/>
      </xdr:nvSpPr>
      <xdr:spPr>
        <a:xfrm>
          <a:off x="4914900" y="4876800"/>
          <a:ext cx="1171575" cy="3905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Göreve Başladı</a:t>
          </a:r>
        </a:p>
      </xdr:txBody>
    </xdr:sp>
    <xdr:clientData/>
  </xdr:twoCellAnchor>
  <xdr:twoCellAnchor>
    <xdr:from>
      <xdr:col>4</xdr:col>
      <xdr:colOff>419100</xdr:colOff>
      <xdr:row>20</xdr:row>
      <xdr:rowOff>180975</xdr:rowOff>
    </xdr:from>
    <xdr:to>
      <xdr:col>5</xdr:col>
      <xdr:colOff>465992</xdr:colOff>
      <xdr:row>22</xdr:row>
      <xdr:rowOff>145806</xdr:rowOff>
    </xdr:to>
    <xdr:sp macro="" textlink="">
      <xdr:nvSpPr>
        <xdr:cNvPr id="32" name="56 Akış Çizelgesi: Karar"/>
        <xdr:cNvSpPr/>
      </xdr:nvSpPr>
      <xdr:spPr>
        <a:xfrm>
          <a:off x="3429000" y="4572000"/>
          <a:ext cx="799367" cy="2886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95250</xdr:colOff>
      <xdr:row>19</xdr:row>
      <xdr:rowOff>161925</xdr:rowOff>
    </xdr:from>
    <xdr:to>
      <xdr:col>5</xdr:col>
      <xdr:colOff>104775</xdr:colOff>
      <xdr:row>20</xdr:row>
      <xdr:rowOff>180975</xdr:rowOff>
    </xdr:to>
    <xdr:cxnSp macro="">
      <xdr:nvCxnSpPr>
        <xdr:cNvPr id="33" name="58 Düz Ok Bağlayıcısı"/>
        <xdr:cNvCxnSpPr>
          <a:cxnSpLocks noChangeShapeType="1"/>
          <a:stCxn id="26" idx="2"/>
          <a:endCxn id="32" idx="0"/>
        </xdr:cNvCxnSpPr>
      </xdr:nvCxnSpPr>
      <xdr:spPr bwMode="auto">
        <a:xfrm>
          <a:off x="3857625" y="4429125"/>
          <a:ext cx="9525" cy="1428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571500</xdr:colOff>
      <xdr:row>25</xdr:row>
      <xdr:rowOff>114300</xdr:rowOff>
    </xdr:from>
    <xdr:to>
      <xdr:col>1</xdr:col>
      <xdr:colOff>581025</xdr:colOff>
      <xdr:row>27</xdr:row>
      <xdr:rowOff>114300</xdr:rowOff>
    </xdr:to>
    <xdr:sp macro="" textlink="">
      <xdr:nvSpPr>
        <xdr:cNvPr id="34" name="65 Akış Çizelgesi: Manyetik Disk"/>
        <xdr:cNvSpPr/>
      </xdr:nvSpPr>
      <xdr:spPr>
        <a:xfrm>
          <a:off x="571500" y="5486400"/>
          <a:ext cx="762000" cy="43815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latin typeface="Tahoma" pitchFamily="34" charset="0"/>
              <a:ea typeface="Tahoma" pitchFamily="34" charset="0"/>
              <a:cs typeface="Tahoma" pitchFamily="34" charset="0"/>
            </a:rPr>
            <a:t>Belgenet</a:t>
          </a:r>
        </a:p>
      </xdr:txBody>
    </xdr:sp>
    <xdr:clientData/>
  </xdr:twoCellAnchor>
  <xdr:twoCellAnchor>
    <xdr:from>
      <xdr:col>1</xdr:col>
      <xdr:colOff>581025</xdr:colOff>
      <xdr:row>26</xdr:row>
      <xdr:rowOff>114300</xdr:rowOff>
    </xdr:from>
    <xdr:to>
      <xdr:col>2</xdr:col>
      <xdr:colOff>38099</xdr:colOff>
      <xdr:row>26</xdr:row>
      <xdr:rowOff>114300</xdr:rowOff>
    </xdr:to>
    <xdr:cxnSp macro="">
      <xdr:nvCxnSpPr>
        <xdr:cNvPr id="35" name="67 Düz Ok Bağlayıcısı"/>
        <xdr:cNvCxnSpPr>
          <a:stCxn id="34" idx="4"/>
          <a:endCxn id="11" idx="1"/>
        </xdr:cNvCxnSpPr>
      </xdr:nvCxnSpPr>
      <xdr:spPr>
        <a:xfrm>
          <a:off x="1333500" y="5705475"/>
          <a:ext cx="20954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514350</xdr:colOff>
      <xdr:row>32</xdr:row>
      <xdr:rowOff>200025</xdr:rowOff>
    </xdr:from>
    <xdr:to>
      <xdr:col>1</xdr:col>
      <xdr:colOff>523875</xdr:colOff>
      <xdr:row>34</xdr:row>
      <xdr:rowOff>152400</xdr:rowOff>
    </xdr:to>
    <xdr:sp macro="" textlink="">
      <xdr:nvSpPr>
        <xdr:cNvPr id="36" name="68 Akış Çizelgesi: Manyetik Disk"/>
        <xdr:cNvSpPr/>
      </xdr:nvSpPr>
      <xdr:spPr>
        <a:xfrm>
          <a:off x="514350" y="7048500"/>
          <a:ext cx="762000" cy="39052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latin typeface="Tahoma" pitchFamily="34" charset="0"/>
              <a:ea typeface="Tahoma" pitchFamily="34" charset="0"/>
              <a:cs typeface="Tahoma" pitchFamily="34" charset="0"/>
            </a:rPr>
            <a:t>Belgenet</a:t>
          </a:r>
        </a:p>
      </xdr:txBody>
    </xdr:sp>
    <xdr:clientData/>
  </xdr:twoCellAnchor>
  <xdr:twoCellAnchor>
    <xdr:from>
      <xdr:col>1</xdr:col>
      <xdr:colOff>523875</xdr:colOff>
      <xdr:row>33</xdr:row>
      <xdr:rowOff>161926</xdr:rowOff>
    </xdr:from>
    <xdr:to>
      <xdr:col>1</xdr:col>
      <xdr:colOff>685800</xdr:colOff>
      <xdr:row>33</xdr:row>
      <xdr:rowOff>176213</xdr:rowOff>
    </xdr:to>
    <xdr:cxnSp macro="">
      <xdr:nvCxnSpPr>
        <xdr:cNvPr id="37" name="70 Düz Ok Bağlayıcısı"/>
        <xdr:cNvCxnSpPr>
          <a:stCxn id="36" idx="4"/>
          <a:endCxn id="16" idx="1"/>
        </xdr:cNvCxnSpPr>
      </xdr:nvCxnSpPr>
      <xdr:spPr>
        <a:xfrm flipV="1">
          <a:off x="1276350" y="7229476"/>
          <a:ext cx="161925" cy="142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266700</xdr:colOff>
      <xdr:row>24</xdr:row>
      <xdr:rowOff>76200</xdr:rowOff>
    </xdr:from>
    <xdr:to>
      <xdr:col>3</xdr:col>
      <xdr:colOff>266700</xdr:colOff>
      <xdr:row>25</xdr:row>
      <xdr:rowOff>47625</xdr:rowOff>
    </xdr:to>
    <xdr:cxnSp macro="">
      <xdr:nvCxnSpPr>
        <xdr:cNvPr id="38" name="72 Düz Ok Bağlayıcısı"/>
        <xdr:cNvCxnSpPr>
          <a:cxnSpLocks noChangeShapeType="1"/>
          <a:stCxn id="30" idx="2"/>
          <a:endCxn id="11" idx="0"/>
        </xdr:cNvCxnSpPr>
      </xdr:nvCxnSpPr>
      <xdr:spPr bwMode="auto">
        <a:xfrm>
          <a:off x="2524125" y="5229225"/>
          <a:ext cx="0" cy="1905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238125</xdr:colOff>
      <xdr:row>24</xdr:row>
      <xdr:rowOff>114300</xdr:rowOff>
    </xdr:from>
    <xdr:to>
      <xdr:col>7</xdr:col>
      <xdr:colOff>238125</xdr:colOff>
      <xdr:row>25</xdr:row>
      <xdr:rowOff>142875</xdr:rowOff>
    </xdr:to>
    <xdr:cxnSp macro="">
      <xdr:nvCxnSpPr>
        <xdr:cNvPr id="39" name="74 Düz Ok Bağlayıcısı"/>
        <xdr:cNvCxnSpPr>
          <a:cxnSpLocks noChangeShapeType="1"/>
          <a:stCxn id="31" idx="2"/>
          <a:endCxn id="10" idx="0"/>
        </xdr:cNvCxnSpPr>
      </xdr:nvCxnSpPr>
      <xdr:spPr bwMode="auto">
        <a:xfrm>
          <a:off x="5505450" y="5267325"/>
          <a:ext cx="0" cy="2476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94456</xdr:colOff>
      <xdr:row>13</xdr:row>
      <xdr:rowOff>76994</xdr:rowOff>
    </xdr:from>
    <xdr:to>
      <xdr:col>5</xdr:col>
      <xdr:colOff>96044</xdr:colOff>
      <xdr:row>14</xdr:row>
      <xdr:rowOff>105570</xdr:rowOff>
    </xdr:to>
    <xdr:cxnSp macro="">
      <xdr:nvCxnSpPr>
        <xdr:cNvPr id="40" name="76 Düz Ok Bağlayıcısı"/>
        <xdr:cNvCxnSpPr>
          <a:stCxn id="5" idx="2"/>
          <a:endCxn id="27" idx="0"/>
        </xdr:cNvCxnSpPr>
      </xdr:nvCxnSpPr>
      <xdr:spPr>
        <a:xfrm rot="5400000">
          <a:off x="3767137" y="3186113"/>
          <a:ext cx="180976"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94457</xdr:colOff>
      <xdr:row>16</xdr:row>
      <xdr:rowOff>146600</xdr:rowOff>
    </xdr:from>
    <xdr:to>
      <xdr:col>5</xdr:col>
      <xdr:colOff>96045</xdr:colOff>
      <xdr:row>17</xdr:row>
      <xdr:rowOff>105716</xdr:rowOff>
    </xdr:to>
    <xdr:cxnSp macro="">
      <xdr:nvCxnSpPr>
        <xdr:cNvPr id="41" name="78 Düz Ok Bağlayıcısı"/>
        <xdr:cNvCxnSpPr>
          <a:stCxn id="27" idx="2"/>
          <a:endCxn id="26" idx="0"/>
        </xdr:cNvCxnSpPr>
      </xdr:nvCxnSpPr>
      <xdr:spPr>
        <a:xfrm rot="5400000">
          <a:off x="3768530" y="3844877"/>
          <a:ext cx="17819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466725</xdr:colOff>
      <xdr:row>22</xdr:row>
      <xdr:rowOff>0</xdr:rowOff>
    </xdr:from>
    <xdr:to>
      <xdr:col>7</xdr:col>
      <xdr:colOff>238125</xdr:colOff>
      <xdr:row>22</xdr:row>
      <xdr:rowOff>161925</xdr:rowOff>
    </xdr:to>
    <xdr:cxnSp macro="">
      <xdr:nvCxnSpPr>
        <xdr:cNvPr id="42" name="94 Şekil"/>
        <xdr:cNvCxnSpPr>
          <a:cxnSpLocks noChangeShapeType="1"/>
          <a:stCxn id="32" idx="3"/>
          <a:endCxn id="31" idx="0"/>
        </xdr:cNvCxnSpPr>
      </xdr:nvCxnSpPr>
      <xdr:spPr bwMode="auto">
        <a:xfrm>
          <a:off x="4229100" y="4714875"/>
          <a:ext cx="1276350" cy="161925"/>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266700</xdr:colOff>
      <xdr:row>21</xdr:row>
      <xdr:rowOff>161925</xdr:rowOff>
    </xdr:from>
    <xdr:to>
      <xdr:col>4</xdr:col>
      <xdr:colOff>419100</xdr:colOff>
      <xdr:row>22</xdr:row>
      <xdr:rowOff>123825</xdr:rowOff>
    </xdr:to>
    <xdr:cxnSp macro="">
      <xdr:nvCxnSpPr>
        <xdr:cNvPr id="43" name="97 Şekil"/>
        <xdr:cNvCxnSpPr>
          <a:cxnSpLocks noChangeShapeType="1"/>
          <a:stCxn id="32" idx="1"/>
          <a:endCxn id="30" idx="0"/>
        </xdr:cNvCxnSpPr>
      </xdr:nvCxnSpPr>
      <xdr:spPr bwMode="auto">
        <a:xfrm rot="10800000" flipV="1">
          <a:off x="2524125" y="4714875"/>
          <a:ext cx="904875" cy="123825"/>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110121</xdr:colOff>
      <xdr:row>22</xdr:row>
      <xdr:rowOff>1</xdr:rowOff>
    </xdr:from>
    <xdr:to>
      <xdr:col>2</xdr:col>
      <xdr:colOff>27952</xdr:colOff>
      <xdr:row>23</xdr:row>
      <xdr:rowOff>158517</xdr:rowOff>
    </xdr:to>
    <xdr:sp macro="" textlink="">
      <xdr:nvSpPr>
        <xdr:cNvPr id="3" name="5 Akış Çizelgesi: Manyetik Disk"/>
        <xdr:cNvSpPr/>
      </xdr:nvSpPr>
      <xdr:spPr>
        <a:xfrm>
          <a:off x="862596" y="5200651"/>
          <a:ext cx="670306" cy="37759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PEROP</a:t>
          </a:r>
        </a:p>
      </xdr:txBody>
    </xdr:sp>
    <xdr:clientData/>
  </xdr:twoCellAnchor>
  <xdr:twoCellAnchor>
    <xdr:from>
      <xdr:col>1</xdr:col>
      <xdr:colOff>104776</xdr:colOff>
      <xdr:row>10</xdr:row>
      <xdr:rowOff>123825</xdr:rowOff>
    </xdr:from>
    <xdr:to>
      <xdr:col>2</xdr:col>
      <xdr:colOff>428626</xdr:colOff>
      <xdr:row>12</xdr:row>
      <xdr:rowOff>152399</xdr:rowOff>
    </xdr:to>
    <xdr:sp macro="" textlink="">
      <xdr:nvSpPr>
        <xdr:cNvPr id="4" name="6 Akış Çizelgesi: Belge"/>
        <xdr:cNvSpPr/>
      </xdr:nvSpPr>
      <xdr:spPr>
        <a:xfrm>
          <a:off x="857251" y="2695575"/>
          <a:ext cx="1076325" cy="46672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Göreve Başlama Yazısı</a:t>
          </a:r>
          <a:endParaRPr lang="tr-TR" sz="1000">
            <a:latin typeface="Tahoma" pitchFamily="34" charset="0"/>
            <a:ea typeface="Tahoma" pitchFamily="34" charset="0"/>
            <a:cs typeface="Tahoma" pitchFamily="34" charset="0"/>
          </a:endParaRPr>
        </a:p>
      </xdr:txBody>
    </xdr:sp>
    <xdr:clientData/>
  </xdr:twoCellAnchor>
  <xdr:twoCellAnchor>
    <xdr:from>
      <xdr:col>2</xdr:col>
      <xdr:colOff>457200</xdr:colOff>
      <xdr:row>23</xdr:row>
      <xdr:rowOff>55379</xdr:rowOff>
    </xdr:from>
    <xdr:to>
      <xdr:col>5</xdr:col>
      <xdr:colOff>628649</xdr:colOff>
      <xdr:row>25</xdr:row>
      <xdr:rowOff>95285</xdr:rowOff>
    </xdr:to>
    <xdr:sp macro="" textlink="">
      <xdr:nvSpPr>
        <xdr:cNvPr id="5" name="7 Akış Çizelgesi: İşlem"/>
        <xdr:cNvSpPr/>
      </xdr:nvSpPr>
      <xdr:spPr>
        <a:xfrm>
          <a:off x="1962150" y="5475104"/>
          <a:ext cx="2428874" cy="4780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PEROP'a ve</a:t>
          </a:r>
          <a:r>
            <a:rPr lang="tr-TR" sz="1000" baseline="0">
              <a:latin typeface="Tahoma" pitchFamily="34" charset="0"/>
              <a:ea typeface="Tahoma" pitchFamily="34" charset="0"/>
              <a:cs typeface="Tahoma" pitchFamily="34" charset="0"/>
            </a:rPr>
            <a:t> HİTAP'a</a:t>
          </a:r>
          <a:r>
            <a:rPr lang="tr-TR" sz="1000">
              <a:latin typeface="Tahoma" pitchFamily="34" charset="0"/>
              <a:ea typeface="Tahoma" pitchFamily="34" charset="0"/>
              <a:cs typeface="Tahoma" pitchFamily="34" charset="0"/>
            </a:rPr>
            <a:t> Giriş Yapılması</a:t>
          </a:r>
        </a:p>
      </xdr:txBody>
    </xdr:sp>
    <xdr:clientData/>
  </xdr:twoCellAnchor>
  <xdr:twoCellAnchor>
    <xdr:from>
      <xdr:col>2</xdr:col>
      <xdr:colOff>596612</xdr:colOff>
      <xdr:row>26</xdr:row>
      <xdr:rowOff>154772</xdr:rowOff>
    </xdr:from>
    <xdr:to>
      <xdr:col>5</xdr:col>
      <xdr:colOff>488938</xdr:colOff>
      <xdr:row>28</xdr:row>
      <xdr:rowOff>147732</xdr:rowOff>
    </xdr:to>
    <xdr:sp macro="" textlink="">
      <xdr:nvSpPr>
        <xdr:cNvPr id="6" name="8 Akış Çizelgesi: Sonlandırıcı"/>
        <xdr:cNvSpPr/>
      </xdr:nvSpPr>
      <xdr:spPr>
        <a:xfrm>
          <a:off x="2101562" y="6231722"/>
          <a:ext cx="2149751" cy="43111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Dosyasına Kaldırıldı</a:t>
          </a:r>
        </a:p>
      </xdr:txBody>
    </xdr:sp>
    <xdr:clientData/>
  </xdr:twoCellAnchor>
  <xdr:twoCellAnchor>
    <xdr:from>
      <xdr:col>1</xdr:col>
      <xdr:colOff>108464</xdr:colOff>
      <xdr:row>13</xdr:row>
      <xdr:rowOff>79400</xdr:rowOff>
    </xdr:from>
    <xdr:to>
      <xdr:col>1</xdr:col>
      <xdr:colOff>553349</xdr:colOff>
      <xdr:row>14</xdr:row>
      <xdr:rowOff>164362</xdr:rowOff>
    </xdr:to>
    <xdr:sp macro="" textlink="">
      <xdr:nvSpPr>
        <xdr:cNvPr id="7" name="9 Akış Çizelgesi: Bağlayıcı"/>
        <xdr:cNvSpPr/>
      </xdr:nvSpPr>
      <xdr:spPr>
        <a:xfrm>
          <a:off x="860939" y="3308375"/>
          <a:ext cx="444885" cy="304037"/>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2</a:t>
          </a:r>
        </a:p>
      </xdr:txBody>
    </xdr:sp>
    <xdr:clientData/>
  </xdr:twoCellAnchor>
  <xdr:twoCellAnchor>
    <xdr:from>
      <xdr:col>4</xdr:col>
      <xdr:colOff>199876</xdr:colOff>
      <xdr:row>25</xdr:row>
      <xdr:rowOff>95248</xdr:rowOff>
    </xdr:from>
    <xdr:to>
      <xdr:col>4</xdr:col>
      <xdr:colOff>200026</xdr:colOff>
      <xdr:row>26</xdr:row>
      <xdr:rowOff>154856</xdr:rowOff>
    </xdr:to>
    <xdr:cxnSp macro="">
      <xdr:nvCxnSpPr>
        <xdr:cNvPr id="8" name="12 Düz Ok Bağlayıcısı"/>
        <xdr:cNvCxnSpPr>
          <a:stCxn id="5" idx="2"/>
          <a:endCxn id="6" idx="0"/>
        </xdr:cNvCxnSpPr>
      </xdr:nvCxnSpPr>
      <xdr:spPr>
        <a:xfrm rot="5400000">
          <a:off x="3070509" y="6092390"/>
          <a:ext cx="278683" cy="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xdr:colOff>
      <xdr:row>4</xdr:row>
      <xdr:rowOff>264102</xdr:rowOff>
    </xdr:from>
    <xdr:to>
      <xdr:col>4</xdr:col>
      <xdr:colOff>379050</xdr:colOff>
      <xdr:row>6</xdr:row>
      <xdr:rowOff>109752</xdr:rowOff>
    </xdr:to>
    <xdr:sp macro="" textlink="">
      <xdr:nvSpPr>
        <xdr:cNvPr id="9" name="15 Akış Çizelgesi: Bağlayıcı"/>
        <xdr:cNvSpPr/>
      </xdr:nvSpPr>
      <xdr:spPr>
        <a:xfrm>
          <a:off x="3028950" y="1445202"/>
          <a:ext cx="360000" cy="3600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4</a:t>
          </a:r>
        </a:p>
      </xdr:txBody>
    </xdr:sp>
    <xdr:clientData/>
  </xdr:twoCellAnchor>
  <xdr:twoCellAnchor>
    <xdr:from>
      <xdr:col>3</xdr:col>
      <xdr:colOff>247651</xdr:colOff>
      <xdr:row>7</xdr:row>
      <xdr:rowOff>57150</xdr:rowOff>
    </xdr:from>
    <xdr:to>
      <xdr:col>5</xdr:col>
      <xdr:colOff>152400</xdr:colOff>
      <xdr:row>9</xdr:row>
      <xdr:rowOff>142875</xdr:rowOff>
    </xdr:to>
    <xdr:sp macro="" textlink="">
      <xdr:nvSpPr>
        <xdr:cNvPr id="10" name="17 Akış Çizelgesi: Önceden Tanımlı İşlem"/>
        <xdr:cNvSpPr/>
      </xdr:nvSpPr>
      <xdr:spPr>
        <a:xfrm>
          <a:off x="2505076" y="1971675"/>
          <a:ext cx="1409699" cy="52387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Genel Evrak İşlem Süreci</a:t>
          </a:r>
        </a:p>
      </xdr:txBody>
    </xdr:sp>
    <xdr:clientData/>
  </xdr:twoCellAnchor>
  <xdr:twoCellAnchor>
    <xdr:from>
      <xdr:col>2</xdr:col>
      <xdr:colOff>295275</xdr:colOff>
      <xdr:row>13</xdr:row>
      <xdr:rowOff>161925</xdr:rowOff>
    </xdr:from>
    <xdr:to>
      <xdr:col>6</xdr:col>
      <xdr:colOff>66675</xdr:colOff>
      <xdr:row>18</xdr:row>
      <xdr:rowOff>76199</xdr:rowOff>
    </xdr:to>
    <xdr:sp macro="" textlink="">
      <xdr:nvSpPr>
        <xdr:cNvPr id="11" name="19 Akış Çizelgesi: İşlem"/>
        <xdr:cNvSpPr/>
      </xdr:nvSpPr>
      <xdr:spPr>
        <a:xfrm>
          <a:off x="1800225" y="3390900"/>
          <a:ext cx="2781300" cy="100964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000"/>
            </a:lnSpc>
          </a:pPr>
          <a:r>
            <a:rPr lang="tr-TR" sz="1000">
              <a:latin typeface="Tahoma" pitchFamily="34" charset="0"/>
              <a:ea typeface="Tahoma" pitchFamily="34" charset="0"/>
              <a:cs typeface="Tahoma" pitchFamily="34" charset="0"/>
            </a:rPr>
            <a:t>Atama Şartlarını Taşımayan, Atandığı Halde Göreve Başlamayan, Atanıp Göreve Başlayanların</a:t>
          </a:r>
          <a:r>
            <a:rPr lang="tr-TR" sz="1000" baseline="0">
              <a:latin typeface="Tahoma" pitchFamily="34" charset="0"/>
              <a:ea typeface="Tahoma" pitchFamily="34" charset="0"/>
              <a:cs typeface="Tahoma" pitchFamily="34" charset="0"/>
            </a:rPr>
            <a:t> Bilgisini </a:t>
          </a:r>
          <a:r>
            <a:rPr lang="tr-TR" sz="1000">
              <a:latin typeface="Tahoma" pitchFamily="34" charset="0"/>
              <a:ea typeface="Tahoma" pitchFamily="34" charset="0"/>
              <a:cs typeface="Tahoma" pitchFamily="34" charset="0"/>
            </a:rPr>
            <a:t>Personel Genel Müdürlüğüne Bildirilmesine İlişkin Yazının Hazırlanması </a:t>
          </a:r>
        </a:p>
      </xdr:txBody>
    </xdr:sp>
    <xdr:clientData/>
  </xdr:twoCellAnchor>
  <xdr:twoCellAnchor>
    <xdr:from>
      <xdr:col>2</xdr:col>
      <xdr:colOff>438150</xdr:colOff>
      <xdr:row>19</xdr:row>
      <xdr:rowOff>57150</xdr:rowOff>
    </xdr:from>
    <xdr:to>
      <xdr:col>5</xdr:col>
      <xdr:colOff>638175</xdr:colOff>
      <xdr:row>22</xdr:row>
      <xdr:rowOff>38100</xdr:rowOff>
    </xdr:to>
    <xdr:sp macro="" textlink="">
      <xdr:nvSpPr>
        <xdr:cNvPr id="12" name="1 Akış Çizelgesi: İşlem"/>
        <xdr:cNvSpPr/>
      </xdr:nvSpPr>
      <xdr:spPr>
        <a:xfrm>
          <a:off x="1943100" y="4600575"/>
          <a:ext cx="2457450" cy="63817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indent="0" algn="ctr">
            <a:spcBef>
              <a:spcPts val="0"/>
            </a:spcBef>
            <a:spcAft>
              <a:spcPts val="0"/>
            </a:spcAft>
          </a:pPr>
          <a:r>
            <a:rPr lang="tr-TR" sz="1000">
              <a:latin typeface="Tahoma" pitchFamily="34" charset="0"/>
              <a:ea typeface="Tahoma" pitchFamily="34" charset="0"/>
              <a:cs typeface="Tahoma" pitchFamily="34" charset="0"/>
            </a:rPr>
            <a:t>Personel Genel Müdürlüğüne Bildirilmesine İlişkin Yazının Defterdar Tarafından</a:t>
          </a:r>
          <a:r>
            <a:rPr lang="tr-TR" sz="1000" baseline="0">
              <a:latin typeface="Tahoma" pitchFamily="34" charset="0"/>
              <a:ea typeface="Tahoma" pitchFamily="34" charset="0"/>
              <a:cs typeface="Tahoma" pitchFamily="34" charset="0"/>
            </a:rPr>
            <a:t> İmzalanması</a:t>
          </a:r>
          <a:endParaRPr lang="tr-TR" sz="1000">
            <a:latin typeface="Tahoma" pitchFamily="34" charset="0"/>
            <a:ea typeface="Tahoma" pitchFamily="34" charset="0"/>
            <a:cs typeface="Tahoma" pitchFamily="34" charset="0"/>
          </a:endParaRPr>
        </a:p>
      </xdr:txBody>
    </xdr:sp>
    <xdr:clientData/>
  </xdr:twoCellAnchor>
  <xdr:twoCellAnchor>
    <xdr:from>
      <xdr:col>6</xdr:col>
      <xdr:colOff>266699</xdr:colOff>
      <xdr:row>15</xdr:row>
      <xdr:rowOff>47626</xdr:rowOff>
    </xdr:from>
    <xdr:to>
      <xdr:col>7</xdr:col>
      <xdr:colOff>85725</xdr:colOff>
      <xdr:row>16</xdr:row>
      <xdr:rowOff>200025</xdr:rowOff>
    </xdr:to>
    <xdr:sp macro="" textlink="">
      <xdr:nvSpPr>
        <xdr:cNvPr id="13" name="28 Akış Çizelgesi: Belge"/>
        <xdr:cNvSpPr/>
      </xdr:nvSpPr>
      <xdr:spPr>
        <a:xfrm>
          <a:off x="4781549" y="3714751"/>
          <a:ext cx="571501" cy="3714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Yazı</a:t>
          </a:r>
        </a:p>
      </xdr:txBody>
    </xdr:sp>
    <xdr:clientData/>
  </xdr:twoCellAnchor>
  <xdr:twoCellAnchor>
    <xdr:from>
      <xdr:col>6</xdr:col>
      <xdr:colOff>66675</xdr:colOff>
      <xdr:row>16</xdr:row>
      <xdr:rowOff>9525</xdr:rowOff>
    </xdr:from>
    <xdr:to>
      <xdr:col>6</xdr:col>
      <xdr:colOff>266699</xdr:colOff>
      <xdr:row>16</xdr:row>
      <xdr:rowOff>14288</xdr:rowOff>
    </xdr:to>
    <xdr:cxnSp macro="">
      <xdr:nvCxnSpPr>
        <xdr:cNvPr id="14" name="29 Düz Ok Bağlayıcısı"/>
        <xdr:cNvCxnSpPr>
          <a:stCxn id="11" idx="3"/>
          <a:endCxn id="13" idx="1"/>
        </xdr:cNvCxnSpPr>
      </xdr:nvCxnSpPr>
      <xdr:spPr>
        <a:xfrm>
          <a:off x="4581525" y="3895725"/>
          <a:ext cx="200024" cy="4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180975</xdr:colOff>
      <xdr:row>18</xdr:row>
      <xdr:rowOff>76199</xdr:rowOff>
    </xdr:from>
    <xdr:to>
      <xdr:col>4</xdr:col>
      <xdr:colOff>195263</xdr:colOff>
      <xdr:row>19</xdr:row>
      <xdr:rowOff>57150</xdr:rowOff>
    </xdr:to>
    <xdr:cxnSp macro="">
      <xdr:nvCxnSpPr>
        <xdr:cNvPr id="15" name="30 Düz Ok Bağlayıcısı"/>
        <xdr:cNvCxnSpPr>
          <a:stCxn id="11" idx="2"/>
          <a:endCxn id="12" idx="0"/>
        </xdr:cNvCxnSpPr>
      </xdr:nvCxnSpPr>
      <xdr:spPr>
        <a:xfrm rot="16200000" flipH="1">
          <a:off x="3098006" y="4493418"/>
          <a:ext cx="200026" cy="14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xdr:colOff>
      <xdr:row>18</xdr:row>
      <xdr:rowOff>47625</xdr:rowOff>
    </xdr:from>
    <xdr:to>
      <xdr:col>1</xdr:col>
      <xdr:colOff>530610</xdr:colOff>
      <xdr:row>19</xdr:row>
      <xdr:rowOff>142114</xdr:rowOff>
    </xdr:to>
    <xdr:sp macro="" textlink="">
      <xdr:nvSpPr>
        <xdr:cNvPr id="16" name="23 Akış Çizelgesi: Bağlayıcı"/>
        <xdr:cNvSpPr/>
      </xdr:nvSpPr>
      <xdr:spPr>
        <a:xfrm>
          <a:off x="838200" y="4371975"/>
          <a:ext cx="444885" cy="3135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5</a:t>
          </a:r>
        </a:p>
      </xdr:txBody>
    </xdr:sp>
    <xdr:clientData/>
  </xdr:twoCellAnchor>
  <xdr:twoCellAnchor>
    <xdr:from>
      <xdr:col>4</xdr:col>
      <xdr:colOff>199050</xdr:colOff>
      <xdr:row>6</xdr:row>
      <xdr:rowOff>109752</xdr:rowOff>
    </xdr:from>
    <xdr:to>
      <xdr:col>4</xdr:col>
      <xdr:colOff>200026</xdr:colOff>
      <xdr:row>7</xdr:row>
      <xdr:rowOff>57150</xdr:rowOff>
    </xdr:to>
    <xdr:cxnSp macro="">
      <xdr:nvCxnSpPr>
        <xdr:cNvPr id="17" name="31 Düz Ok Bağlayıcısı"/>
        <xdr:cNvCxnSpPr>
          <a:stCxn id="9" idx="4"/>
          <a:endCxn id="10" idx="0"/>
        </xdr:cNvCxnSpPr>
      </xdr:nvCxnSpPr>
      <xdr:spPr>
        <a:xfrm>
          <a:off x="3208950" y="1805202"/>
          <a:ext cx="976" cy="1664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638175</xdr:colOff>
      <xdr:row>10</xdr:row>
      <xdr:rowOff>114300</xdr:rowOff>
    </xdr:from>
    <xdr:to>
      <xdr:col>5</xdr:col>
      <xdr:colOff>438150</xdr:colOff>
      <xdr:row>12</xdr:row>
      <xdr:rowOff>171451</xdr:rowOff>
    </xdr:to>
    <xdr:sp macro="" textlink="">
      <xdr:nvSpPr>
        <xdr:cNvPr id="18" name="42 Akış Çizelgesi: İşlem"/>
        <xdr:cNvSpPr/>
      </xdr:nvSpPr>
      <xdr:spPr>
        <a:xfrm>
          <a:off x="2143125" y="2686050"/>
          <a:ext cx="2057400" cy="4953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Göreve Başlama Yazısının Gelmesi</a:t>
          </a:r>
        </a:p>
      </xdr:txBody>
    </xdr:sp>
    <xdr:clientData/>
  </xdr:twoCellAnchor>
  <xdr:twoCellAnchor>
    <xdr:from>
      <xdr:col>4</xdr:col>
      <xdr:colOff>195264</xdr:colOff>
      <xdr:row>9</xdr:row>
      <xdr:rowOff>142875</xdr:rowOff>
    </xdr:from>
    <xdr:to>
      <xdr:col>4</xdr:col>
      <xdr:colOff>200027</xdr:colOff>
      <xdr:row>10</xdr:row>
      <xdr:rowOff>114300</xdr:rowOff>
    </xdr:to>
    <xdr:cxnSp macro="">
      <xdr:nvCxnSpPr>
        <xdr:cNvPr id="19" name="46 Düz Ok Bağlayıcısı"/>
        <xdr:cNvCxnSpPr>
          <a:stCxn id="10" idx="2"/>
          <a:endCxn id="18" idx="0"/>
        </xdr:cNvCxnSpPr>
      </xdr:nvCxnSpPr>
      <xdr:spPr>
        <a:xfrm rot="5400000">
          <a:off x="3112296" y="2588418"/>
          <a:ext cx="190500" cy="4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428626</xdr:colOff>
      <xdr:row>11</xdr:row>
      <xdr:rowOff>142875</xdr:rowOff>
    </xdr:from>
    <xdr:to>
      <xdr:col>2</xdr:col>
      <xdr:colOff>638175</xdr:colOff>
      <xdr:row>11</xdr:row>
      <xdr:rowOff>147638</xdr:rowOff>
    </xdr:to>
    <xdr:cxnSp macro="">
      <xdr:nvCxnSpPr>
        <xdr:cNvPr id="20" name="48 Düz Ok Bağlayıcısı"/>
        <xdr:cNvCxnSpPr>
          <a:stCxn id="4" idx="3"/>
          <a:endCxn id="18" idx="1"/>
        </xdr:cNvCxnSpPr>
      </xdr:nvCxnSpPr>
      <xdr:spPr>
        <a:xfrm>
          <a:off x="1933576" y="2933700"/>
          <a:ext cx="209549" cy="4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553349</xdr:colOff>
      <xdr:row>14</xdr:row>
      <xdr:rowOff>12368</xdr:rowOff>
    </xdr:from>
    <xdr:to>
      <xdr:col>2</xdr:col>
      <xdr:colOff>295275</xdr:colOff>
      <xdr:row>16</xdr:row>
      <xdr:rowOff>9525</xdr:rowOff>
    </xdr:to>
    <xdr:cxnSp macro="">
      <xdr:nvCxnSpPr>
        <xdr:cNvPr id="21" name="78 Dirsek Bağlayıcısı"/>
        <xdr:cNvCxnSpPr>
          <a:stCxn id="7" idx="6"/>
          <a:endCxn id="11" idx="1"/>
        </xdr:cNvCxnSpPr>
      </xdr:nvCxnSpPr>
      <xdr:spPr>
        <a:xfrm>
          <a:off x="1305824" y="3460418"/>
          <a:ext cx="494401" cy="435307"/>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533400</xdr:colOff>
      <xdr:row>16</xdr:row>
      <xdr:rowOff>9525</xdr:rowOff>
    </xdr:from>
    <xdr:to>
      <xdr:col>2</xdr:col>
      <xdr:colOff>295275</xdr:colOff>
      <xdr:row>18</xdr:row>
      <xdr:rowOff>209550</xdr:rowOff>
    </xdr:to>
    <xdr:cxnSp macro="">
      <xdr:nvCxnSpPr>
        <xdr:cNvPr id="22" name="80 Dirsek Bağlayıcısı"/>
        <xdr:cNvCxnSpPr>
          <a:cxnSpLocks noChangeShapeType="1"/>
          <a:stCxn id="16" idx="6"/>
          <a:endCxn id="11" idx="1"/>
        </xdr:cNvCxnSpPr>
      </xdr:nvCxnSpPr>
      <xdr:spPr bwMode="auto">
        <a:xfrm flipV="1">
          <a:off x="1285875" y="3895725"/>
          <a:ext cx="514350" cy="638175"/>
        </a:xfrm>
        <a:prstGeom prst="bentConnector3">
          <a:avLst>
            <a:gd name="adj1" fmla="val 48935"/>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180976</xdr:colOff>
      <xdr:row>12</xdr:row>
      <xdr:rowOff>171450</xdr:rowOff>
    </xdr:from>
    <xdr:to>
      <xdr:col>4</xdr:col>
      <xdr:colOff>195264</xdr:colOff>
      <xdr:row>13</xdr:row>
      <xdr:rowOff>161924</xdr:rowOff>
    </xdr:to>
    <xdr:cxnSp macro="">
      <xdr:nvCxnSpPr>
        <xdr:cNvPr id="23" name="84 Düz Ok Bağlayıcısı"/>
        <xdr:cNvCxnSpPr>
          <a:stCxn id="18" idx="2"/>
          <a:endCxn id="11" idx="0"/>
        </xdr:cNvCxnSpPr>
      </xdr:nvCxnSpPr>
      <xdr:spPr>
        <a:xfrm rot="5400000">
          <a:off x="3093245" y="3278981"/>
          <a:ext cx="209549" cy="14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195263</xdr:colOff>
      <xdr:row>22</xdr:row>
      <xdr:rowOff>38100</xdr:rowOff>
    </xdr:from>
    <xdr:to>
      <xdr:col>4</xdr:col>
      <xdr:colOff>200025</xdr:colOff>
      <xdr:row>23</xdr:row>
      <xdr:rowOff>55379</xdr:rowOff>
    </xdr:to>
    <xdr:cxnSp macro="">
      <xdr:nvCxnSpPr>
        <xdr:cNvPr id="24" name="98 Düz Ok Bağlayıcısı"/>
        <xdr:cNvCxnSpPr>
          <a:stCxn id="12" idx="2"/>
          <a:endCxn id="5" idx="0"/>
        </xdr:cNvCxnSpPr>
      </xdr:nvCxnSpPr>
      <xdr:spPr>
        <a:xfrm rot="16200000" flipH="1">
          <a:off x="3089367" y="5354546"/>
          <a:ext cx="236354"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104775</xdr:colOff>
      <xdr:row>24</xdr:row>
      <xdr:rowOff>114299</xdr:rowOff>
    </xdr:from>
    <xdr:to>
      <xdr:col>2</xdr:col>
      <xdr:colOff>22606</xdr:colOff>
      <xdr:row>26</xdr:row>
      <xdr:rowOff>76199</xdr:rowOff>
    </xdr:to>
    <xdr:sp macro="" textlink="">
      <xdr:nvSpPr>
        <xdr:cNvPr id="25" name="25 Akış Çizelgesi: Manyetik Disk"/>
        <xdr:cNvSpPr/>
      </xdr:nvSpPr>
      <xdr:spPr>
        <a:xfrm>
          <a:off x="857250" y="5753099"/>
          <a:ext cx="670306" cy="40005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HİTAP</a:t>
          </a:r>
        </a:p>
      </xdr:txBody>
    </xdr:sp>
    <xdr:clientData/>
  </xdr:twoCellAnchor>
  <xdr:twoCellAnchor>
    <xdr:from>
      <xdr:col>0</xdr:col>
      <xdr:colOff>676275</xdr:colOff>
      <xdr:row>15</xdr:row>
      <xdr:rowOff>19050</xdr:rowOff>
    </xdr:from>
    <xdr:to>
      <xdr:col>1</xdr:col>
      <xdr:colOff>609600</xdr:colOff>
      <xdr:row>17</xdr:row>
      <xdr:rowOff>9525</xdr:rowOff>
    </xdr:to>
    <xdr:sp macro="" textlink="">
      <xdr:nvSpPr>
        <xdr:cNvPr id="26" name="32 Akış Çizelgesi: Manyetik Disk"/>
        <xdr:cNvSpPr>
          <a:spLocks noChangeArrowheads="1"/>
        </xdr:cNvSpPr>
      </xdr:nvSpPr>
      <xdr:spPr bwMode="auto">
        <a:xfrm>
          <a:off x="676275" y="3686175"/>
          <a:ext cx="685800" cy="428625"/>
        </a:xfrm>
        <a:prstGeom prst="flowChartMagneticDisk">
          <a:avLst/>
        </a:prstGeom>
        <a:solidFill>
          <a:srgbClr val="FFFFFF"/>
        </a:solidFill>
        <a:ln w="9525" algn="ctr">
          <a:solidFill>
            <a:srgbClr val="000000"/>
          </a:solidFill>
          <a:round/>
          <a:headEnd/>
          <a:tailEnd/>
        </a:ln>
      </xdr:spPr>
      <xdr:txBody>
        <a:bodyPr vertOverflow="clip" wrap="square" lIns="27432" tIns="22860" rIns="27432" bIns="22860" anchor="ctr" upright="1"/>
        <a:lstStyle/>
        <a:p>
          <a:pPr algn="ctr" rtl="0">
            <a:defRPr sz="1000"/>
          </a:pPr>
          <a:r>
            <a:rPr lang="tr-TR" sz="900" b="0" i="0" u="none" strike="noStrike" baseline="0">
              <a:solidFill>
                <a:srgbClr val="000000"/>
              </a:solidFill>
              <a:latin typeface="Tahoma"/>
              <a:ea typeface="Tahoma"/>
              <a:cs typeface="Tahoma"/>
            </a:rPr>
            <a:t>Belgenet</a:t>
          </a:r>
        </a:p>
      </xdr:txBody>
    </xdr:sp>
    <xdr:clientData/>
  </xdr:twoCellAnchor>
  <xdr:twoCellAnchor>
    <xdr:from>
      <xdr:col>1</xdr:col>
      <xdr:colOff>609600</xdr:colOff>
      <xdr:row>16</xdr:row>
      <xdr:rowOff>9525</xdr:rowOff>
    </xdr:from>
    <xdr:to>
      <xdr:col>2</xdr:col>
      <xdr:colOff>295275</xdr:colOff>
      <xdr:row>16</xdr:row>
      <xdr:rowOff>19050</xdr:rowOff>
    </xdr:to>
    <xdr:cxnSp macro="">
      <xdr:nvCxnSpPr>
        <xdr:cNvPr id="27" name="34 Düz Ok Bağlayıcısı"/>
        <xdr:cNvCxnSpPr>
          <a:cxnSpLocks noChangeShapeType="1"/>
          <a:stCxn id="26" idx="4"/>
          <a:endCxn id="11" idx="1"/>
        </xdr:cNvCxnSpPr>
      </xdr:nvCxnSpPr>
      <xdr:spPr bwMode="auto">
        <a:xfrm flipV="1">
          <a:off x="1362075" y="3895725"/>
          <a:ext cx="438150"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27952</xdr:colOff>
      <xdr:row>22</xdr:row>
      <xdr:rowOff>184162</xdr:rowOff>
    </xdr:from>
    <xdr:to>
      <xdr:col>2</xdr:col>
      <xdr:colOff>457200</xdr:colOff>
      <xdr:row>24</xdr:row>
      <xdr:rowOff>70514</xdr:rowOff>
    </xdr:to>
    <xdr:cxnSp macro="">
      <xdr:nvCxnSpPr>
        <xdr:cNvPr id="28" name="36 Dirsek Bağlayıcısı"/>
        <xdr:cNvCxnSpPr>
          <a:stCxn id="3" idx="4"/>
          <a:endCxn id="5" idx="1"/>
        </xdr:cNvCxnSpPr>
      </xdr:nvCxnSpPr>
      <xdr:spPr>
        <a:xfrm>
          <a:off x="1532902" y="5384812"/>
          <a:ext cx="429248" cy="32450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22606</xdr:colOff>
      <xdr:row>24</xdr:row>
      <xdr:rowOff>70552</xdr:rowOff>
    </xdr:from>
    <xdr:to>
      <xdr:col>2</xdr:col>
      <xdr:colOff>457200</xdr:colOff>
      <xdr:row>25</xdr:row>
      <xdr:rowOff>100047</xdr:rowOff>
    </xdr:to>
    <xdr:cxnSp macro="">
      <xdr:nvCxnSpPr>
        <xdr:cNvPr id="29" name="38 Dirsek Bağlayıcısı"/>
        <xdr:cNvCxnSpPr>
          <a:stCxn id="25" idx="4"/>
          <a:endCxn id="5" idx="1"/>
        </xdr:cNvCxnSpPr>
      </xdr:nvCxnSpPr>
      <xdr:spPr>
        <a:xfrm flipV="1">
          <a:off x="1527556" y="5709352"/>
          <a:ext cx="434594" cy="24857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449047</xdr:colOff>
      <xdr:row>6</xdr:row>
      <xdr:rowOff>100687</xdr:rowOff>
    </xdr:from>
    <xdr:to>
      <xdr:col>4</xdr:col>
      <xdr:colOff>182050</xdr:colOff>
      <xdr:row>8</xdr:row>
      <xdr:rowOff>122933</xdr:rowOff>
    </xdr:to>
    <xdr:sp macro="" textlink="">
      <xdr:nvSpPr>
        <xdr:cNvPr id="2" name="15 Akış Çizelgesi: İşlem"/>
        <xdr:cNvSpPr/>
      </xdr:nvSpPr>
      <xdr:spPr>
        <a:xfrm>
          <a:off x="1820647" y="1491337"/>
          <a:ext cx="1104603" cy="4603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Servis Görevlisi</a:t>
          </a:r>
        </a:p>
      </xdr:txBody>
    </xdr:sp>
    <xdr:clientData/>
  </xdr:twoCellAnchor>
  <xdr:twoCellAnchor>
    <xdr:from>
      <xdr:col>2</xdr:col>
      <xdr:colOff>449046</xdr:colOff>
      <xdr:row>10</xdr:row>
      <xdr:rowOff>95116</xdr:rowOff>
    </xdr:from>
    <xdr:to>
      <xdr:col>4</xdr:col>
      <xdr:colOff>182049</xdr:colOff>
      <xdr:row>12</xdr:row>
      <xdr:rowOff>159703</xdr:rowOff>
    </xdr:to>
    <xdr:sp macro="" textlink="">
      <xdr:nvSpPr>
        <xdr:cNvPr id="3" name="17 Akış Çizelgesi: İşlem"/>
        <xdr:cNvSpPr/>
      </xdr:nvSpPr>
      <xdr:spPr>
        <a:xfrm>
          <a:off x="1820646" y="2362066"/>
          <a:ext cx="1104603" cy="50273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Servis Sorumlusu</a:t>
          </a:r>
        </a:p>
      </xdr:txBody>
    </xdr:sp>
    <xdr:clientData/>
  </xdr:twoCellAnchor>
  <xdr:twoCellAnchor>
    <xdr:from>
      <xdr:col>2</xdr:col>
      <xdr:colOff>457326</xdr:colOff>
      <xdr:row>14</xdr:row>
      <xdr:rowOff>79740</xdr:rowOff>
    </xdr:from>
    <xdr:to>
      <xdr:col>4</xdr:col>
      <xdr:colOff>190329</xdr:colOff>
      <xdr:row>16</xdr:row>
      <xdr:rowOff>153810</xdr:rowOff>
    </xdr:to>
    <xdr:sp macro="" textlink="">
      <xdr:nvSpPr>
        <xdr:cNvPr id="4" name="18 Akış Çizelgesi: İşlem"/>
        <xdr:cNvSpPr/>
      </xdr:nvSpPr>
      <xdr:spPr>
        <a:xfrm>
          <a:off x="1828926" y="3222990"/>
          <a:ext cx="1104603" cy="51222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Personel</a:t>
          </a:r>
          <a:r>
            <a:rPr lang="tr-TR" sz="1000" baseline="0">
              <a:latin typeface="Tahoma" pitchFamily="34" charset="0"/>
              <a:cs typeface="Tahoma" pitchFamily="34" charset="0"/>
            </a:rPr>
            <a:t> Müdür Yardımcısı</a:t>
          </a:r>
          <a:endParaRPr lang="tr-TR" sz="1000">
            <a:latin typeface="Tahoma" pitchFamily="34" charset="0"/>
            <a:cs typeface="Tahoma" pitchFamily="34" charset="0"/>
          </a:endParaRPr>
        </a:p>
      </xdr:txBody>
    </xdr:sp>
    <xdr:clientData/>
  </xdr:twoCellAnchor>
  <xdr:twoCellAnchor>
    <xdr:from>
      <xdr:col>2</xdr:col>
      <xdr:colOff>465609</xdr:colOff>
      <xdr:row>18</xdr:row>
      <xdr:rowOff>91708</xdr:rowOff>
    </xdr:from>
    <xdr:to>
      <xdr:col>4</xdr:col>
      <xdr:colOff>198612</xdr:colOff>
      <xdr:row>20</xdr:row>
      <xdr:rowOff>156479</xdr:rowOff>
    </xdr:to>
    <xdr:sp macro="" textlink="">
      <xdr:nvSpPr>
        <xdr:cNvPr id="5" name="19 Akış Çizelgesi: İşlem"/>
        <xdr:cNvSpPr/>
      </xdr:nvSpPr>
      <xdr:spPr>
        <a:xfrm>
          <a:off x="1837209" y="4111258"/>
          <a:ext cx="1104603" cy="5029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Personel Müdürü</a:t>
          </a:r>
        </a:p>
      </xdr:txBody>
    </xdr:sp>
    <xdr:clientData/>
  </xdr:twoCellAnchor>
  <xdr:twoCellAnchor>
    <xdr:from>
      <xdr:col>2</xdr:col>
      <xdr:colOff>469051</xdr:colOff>
      <xdr:row>22</xdr:row>
      <xdr:rowOff>48165</xdr:rowOff>
    </xdr:from>
    <xdr:to>
      <xdr:col>4</xdr:col>
      <xdr:colOff>194954</xdr:colOff>
      <xdr:row>24</xdr:row>
      <xdr:rowOff>113033</xdr:rowOff>
    </xdr:to>
    <xdr:sp macro="" textlink="">
      <xdr:nvSpPr>
        <xdr:cNvPr id="6" name="20 Akış Çizelgesi: İşlem"/>
        <xdr:cNvSpPr/>
      </xdr:nvSpPr>
      <xdr:spPr>
        <a:xfrm>
          <a:off x="1840651" y="4944015"/>
          <a:ext cx="1097503" cy="50301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Defterdar </a:t>
          </a:r>
        </a:p>
      </xdr:txBody>
    </xdr:sp>
    <xdr:clientData/>
  </xdr:twoCellAnchor>
  <xdr:twoCellAnchor>
    <xdr:from>
      <xdr:col>2</xdr:col>
      <xdr:colOff>477334</xdr:colOff>
      <xdr:row>25</xdr:row>
      <xdr:rowOff>206367</xdr:rowOff>
    </xdr:from>
    <xdr:to>
      <xdr:col>4</xdr:col>
      <xdr:colOff>203237</xdr:colOff>
      <xdr:row>28</xdr:row>
      <xdr:rowOff>61194</xdr:rowOff>
    </xdr:to>
    <xdr:sp macro="" textlink="">
      <xdr:nvSpPr>
        <xdr:cNvPr id="7" name="21 Akış Çizelgesi: İşlem"/>
        <xdr:cNvSpPr/>
      </xdr:nvSpPr>
      <xdr:spPr>
        <a:xfrm>
          <a:off x="1848934" y="5759442"/>
          <a:ext cx="1097503" cy="5120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Vali Yardımcısı</a:t>
          </a:r>
        </a:p>
      </xdr:txBody>
    </xdr:sp>
    <xdr:clientData/>
  </xdr:twoCellAnchor>
  <xdr:twoCellAnchor>
    <xdr:from>
      <xdr:col>2</xdr:col>
      <xdr:colOff>485616</xdr:colOff>
      <xdr:row>29</xdr:row>
      <xdr:rowOff>154907</xdr:rowOff>
    </xdr:from>
    <xdr:to>
      <xdr:col>4</xdr:col>
      <xdr:colOff>211519</xdr:colOff>
      <xdr:row>31</xdr:row>
      <xdr:rowOff>177155</xdr:rowOff>
    </xdr:to>
    <xdr:sp macro="" textlink="">
      <xdr:nvSpPr>
        <xdr:cNvPr id="8" name="23 Akış Çizelgesi: İşlem"/>
        <xdr:cNvSpPr/>
      </xdr:nvSpPr>
      <xdr:spPr>
        <a:xfrm>
          <a:off x="1857216" y="6584282"/>
          <a:ext cx="1097503" cy="46039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Vali</a:t>
          </a:r>
        </a:p>
      </xdr:txBody>
    </xdr:sp>
    <xdr:clientData/>
  </xdr:twoCellAnchor>
  <xdr:twoCellAnchor>
    <xdr:from>
      <xdr:col>3</xdr:col>
      <xdr:colOff>315549</xdr:colOff>
      <xdr:row>8</xdr:row>
      <xdr:rowOff>122933</xdr:rowOff>
    </xdr:from>
    <xdr:to>
      <xdr:col>3</xdr:col>
      <xdr:colOff>315550</xdr:colOff>
      <xdr:row>10</xdr:row>
      <xdr:rowOff>95116</xdr:rowOff>
    </xdr:to>
    <xdr:cxnSp macro="">
      <xdr:nvCxnSpPr>
        <xdr:cNvPr id="9" name="26 Düz Ok Bağlayıcısı"/>
        <xdr:cNvCxnSpPr>
          <a:stCxn id="2" idx="2"/>
          <a:endCxn id="3" idx="0"/>
        </xdr:cNvCxnSpPr>
      </xdr:nvCxnSpPr>
      <xdr:spPr>
        <a:xfrm rot="5400000">
          <a:off x="2167783" y="2156899"/>
          <a:ext cx="410333" cy="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315548</xdr:colOff>
      <xdr:row>12</xdr:row>
      <xdr:rowOff>159742</xdr:rowOff>
    </xdr:from>
    <xdr:to>
      <xdr:col>3</xdr:col>
      <xdr:colOff>323828</xdr:colOff>
      <xdr:row>14</xdr:row>
      <xdr:rowOff>79447</xdr:rowOff>
    </xdr:to>
    <xdr:cxnSp macro="">
      <xdr:nvCxnSpPr>
        <xdr:cNvPr id="10" name="29 Düz Ok Bağlayıcısı"/>
        <xdr:cNvCxnSpPr>
          <a:stCxn id="3" idx="2"/>
          <a:endCxn id="4" idx="0"/>
        </xdr:cNvCxnSpPr>
      </xdr:nvCxnSpPr>
      <xdr:spPr>
        <a:xfrm rot="16200000" flipH="1">
          <a:off x="2198160" y="3039630"/>
          <a:ext cx="357855" cy="828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323827</xdr:colOff>
      <xdr:row>16</xdr:row>
      <xdr:rowOff>153889</xdr:rowOff>
    </xdr:from>
    <xdr:to>
      <xdr:col>3</xdr:col>
      <xdr:colOff>332110</xdr:colOff>
      <xdr:row>18</xdr:row>
      <xdr:rowOff>91831</xdr:rowOff>
    </xdr:to>
    <xdr:cxnSp macro="">
      <xdr:nvCxnSpPr>
        <xdr:cNvPr id="11" name="31 Düz Ok Bağlayıcısı"/>
        <xdr:cNvCxnSpPr>
          <a:stCxn id="4" idx="2"/>
          <a:endCxn id="5" idx="0"/>
        </xdr:cNvCxnSpPr>
      </xdr:nvCxnSpPr>
      <xdr:spPr>
        <a:xfrm rot="16200000" flipH="1">
          <a:off x="2197323" y="3919193"/>
          <a:ext cx="376092" cy="828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332004</xdr:colOff>
      <xdr:row>20</xdr:row>
      <xdr:rowOff>156331</xdr:rowOff>
    </xdr:from>
    <xdr:to>
      <xdr:col>3</xdr:col>
      <xdr:colOff>332112</xdr:colOff>
      <xdr:row>22</xdr:row>
      <xdr:rowOff>48347</xdr:rowOff>
    </xdr:to>
    <xdr:cxnSp macro="">
      <xdr:nvCxnSpPr>
        <xdr:cNvPr id="12" name="33 Düz Ok Bağlayıcısı"/>
        <xdr:cNvCxnSpPr>
          <a:stCxn id="5" idx="2"/>
          <a:endCxn id="6" idx="0"/>
        </xdr:cNvCxnSpPr>
      </xdr:nvCxnSpPr>
      <xdr:spPr>
        <a:xfrm rot="5400000">
          <a:off x="2224375" y="4779060"/>
          <a:ext cx="330166" cy="1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332003</xdr:colOff>
      <xdr:row>24</xdr:row>
      <xdr:rowOff>113066</xdr:rowOff>
    </xdr:from>
    <xdr:to>
      <xdr:col>3</xdr:col>
      <xdr:colOff>340286</xdr:colOff>
      <xdr:row>25</xdr:row>
      <xdr:rowOff>206240</xdr:rowOff>
    </xdr:to>
    <xdr:cxnSp macro="">
      <xdr:nvCxnSpPr>
        <xdr:cNvPr id="13" name="35 Düz Ok Bağlayıcısı"/>
        <xdr:cNvCxnSpPr>
          <a:stCxn id="6" idx="2"/>
          <a:endCxn id="7" idx="0"/>
        </xdr:cNvCxnSpPr>
      </xdr:nvCxnSpPr>
      <xdr:spPr>
        <a:xfrm rot="16200000" flipH="1">
          <a:off x="2237420" y="5599049"/>
          <a:ext cx="312249"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340287</xdr:colOff>
      <xdr:row>28</xdr:row>
      <xdr:rowOff>61602</xdr:rowOff>
    </xdr:from>
    <xdr:to>
      <xdr:col>3</xdr:col>
      <xdr:colOff>348569</xdr:colOff>
      <xdr:row>29</xdr:row>
      <xdr:rowOff>154780</xdr:rowOff>
    </xdr:to>
    <xdr:cxnSp macro="">
      <xdr:nvCxnSpPr>
        <xdr:cNvPr id="14" name="37 Düz Ok Bağlayıcısı"/>
        <xdr:cNvCxnSpPr>
          <a:stCxn id="7" idx="2"/>
          <a:endCxn id="8" idx="0"/>
        </xdr:cNvCxnSpPr>
      </xdr:nvCxnSpPr>
      <xdr:spPr>
        <a:xfrm rot="16200000" flipH="1">
          <a:off x="2245701" y="6423888"/>
          <a:ext cx="312253"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el%20M&#252;d&#252;rl&#252;&#287;&#252;%20&#304;&#351;lem%20S&#252;re&#231;leri/2016/ATM-2-A&#231;&#305;ktan%20Atama%20&#304;&#351;lem%20S&#252;rec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Süreç Modeli (2)"/>
      <sheetName val="Süreç Modeli (3)"/>
      <sheetName val="Süreç Modeli (4)"/>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 val="Sayfa1"/>
    </sheetNames>
    <sheetDataSet>
      <sheetData sheetId="0">
        <row r="3">
          <cell r="C3" t="str">
            <v>Personel İşlemleri Süreç Grubu</v>
          </cell>
        </row>
        <row r="4">
          <cell r="C4" t="str">
            <v>Atama İşlemleri Ana Süreci</v>
          </cell>
        </row>
        <row r="5">
          <cell r="C5" t="str">
            <v>Açıktan Atama İşlem Süreci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23.bin"/><Relationship Id="rId1" Type="http://schemas.openxmlformats.org/officeDocument/2006/relationships/hyperlink" Target="mailto:nuriye.sarialioglu@maliye.gov.tr" TargetMode="External"/><Relationship Id="rId4" Type="http://schemas.openxmlformats.org/officeDocument/2006/relationships/comments" Target="../comments16.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topLeftCell="A4" zoomScale="85" zoomScaleNormal="85" workbookViewId="0">
      <selection activeCell="G27" sqref="G27"/>
    </sheetView>
  </sheetViews>
  <sheetFormatPr defaultRowHeight="12.75"/>
  <cols>
    <col min="1" max="1" width="5.625" style="34" customWidth="1"/>
    <col min="2" max="2" width="40.5" style="34" customWidth="1"/>
    <col min="3" max="3" width="44.75" style="34" customWidth="1"/>
    <col min="4" max="16384" width="9" style="34"/>
  </cols>
  <sheetData>
    <row r="1" spans="1:256" ht="18">
      <c r="A1" s="53" t="s">
        <v>168</v>
      </c>
      <c r="B1" s="32"/>
      <c r="C1" s="33"/>
    </row>
    <row r="2" spans="1:256" ht="6.75" customHeight="1">
      <c r="A2" s="35"/>
    </row>
    <row r="3" spans="1:256">
      <c r="A3" s="47" t="s">
        <v>157</v>
      </c>
      <c r="B3" s="31" t="s">
        <v>164</v>
      </c>
      <c r="C3" s="121" t="s">
        <v>271</v>
      </c>
    </row>
    <row r="4" spans="1:256">
      <c r="A4" s="47" t="s">
        <v>158</v>
      </c>
      <c r="B4" s="31" t="s">
        <v>119</v>
      </c>
      <c r="C4" s="37" t="s">
        <v>272</v>
      </c>
    </row>
    <row r="5" spans="1:256">
      <c r="A5" s="47" t="s">
        <v>159</v>
      </c>
      <c r="B5" s="31" t="s">
        <v>118</v>
      </c>
      <c r="C5" s="36" t="s">
        <v>273</v>
      </c>
    </row>
    <row r="6" spans="1:256" ht="25.5">
      <c r="A6" s="47" t="s">
        <v>160</v>
      </c>
      <c r="B6" s="31" t="s">
        <v>155</v>
      </c>
      <c r="C6" s="38" t="s">
        <v>274</v>
      </c>
    </row>
    <row r="7" spans="1:256">
      <c r="A7" s="47" t="s">
        <v>161</v>
      </c>
      <c r="B7" s="31" t="s">
        <v>156</v>
      </c>
      <c r="C7" s="38" t="s">
        <v>275</v>
      </c>
    </row>
    <row r="9" spans="1:256" s="46" customFormat="1" ht="28.5">
      <c r="A9" s="155" t="s">
        <v>110</v>
      </c>
      <c r="B9" s="156"/>
      <c r="C9" s="157"/>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8" customFormat="1" ht="21">
      <c r="A10" s="161" t="s">
        <v>96</v>
      </c>
      <c r="B10" s="162"/>
      <c r="C10" s="163"/>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8" customFormat="1" ht="19.5">
      <c r="A11" s="81"/>
      <c r="B11" s="82"/>
      <c r="C11" s="82"/>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58" t="s">
        <v>42</v>
      </c>
      <c r="B12" s="159"/>
      <c r="C12" s="160"/>
    </row>
    <row r="13" spans="1:256" ht="15">
      <c r="A13" s="39">
        <v>2</v>
      </c>
      <c r="B13" s="40" t="s">
        <v>162</v>
      </c>
      <c r="C13" s="41"/>
      <c r="D13" s="42"/>
    </row>
    <row r="14" spans="1:256">
      <c r="A14" s="43" t="e">
        <f>IF(AND(#REF!&lt;&gt;"",#REF!&lt;&gt;""),1,0)</f>
        <v>#REF!</v>
      </c>
      <c r="B14" s="54" t="s">
        <v>169</v>
      </c>
      <c r="D14" s="42"/>
    </row>
    <row r="15" spans="1:256">
      <c r="A15" s="102" t="e">
        <f>IF(AND(#REF!&lt;&gt;"",#REF!&lt;&gt;""),1,0)</f>
        <v>#REF!</v>
      </c>
      <c r="B15" s="103" t="s">
        <v>170</v>
      </c>
      <c r="C15" s="104"/>
      <c r="D15" s="42"/>
    </row>
    <row r="16" spans="1:256">
      <c r="A16" s="105" t="e">
        <f>IF(AND(#REF!&lt;&gt;"",#REF!&lt;&gt;""),1,0)</f>
        <v>#REF!</v>
      </c>
      <c r="B16" s="103" t="s">
        <v>171</v>
      </c>
      <c r="C16" s="104"/>
      <c r="D16" s="42"/>
    </row>
    <row r="17" spans="1:4">
      <c r="A17" s="44" t="e">
        <f>IF(#REF!&lt;&gt;"",1,0)</f>
        <v>#REF!</v>
      </c>
      <c r="B17" s="54" t="s">
        <v>173</v>
      </c>
      <c r="D17" s="42"/>
    </row>
    <row r="18" spans="1:4">
      <c r="A18" s="105" t="e">
        <f>IF(#REF!&lt;&gt;"",1,0)</f>
        <v>#REF!</v>
      </c>
      <c r="B18" s="103" t="s">
        <v>172</v>
      </c>
      <c r="C18" s="104"/>
      <c r="D18" s="42"/>
    </row>
    <row r="19" spans="1:4">
      <c r="A19" s="105" t="e">
        <f>IF(#REF!&lt;&gt;"",1,0)</f>
        <v>#REF!</v>
      </c>
      <c r="B19" s="103" t="s">
        <v>174</v>
      </c>
      <c r="C19" s="104"/>
      <c r="D19" s="42"/>
    </row>
    <row r="20" spans="1:4" ht="15">
      <c r="A20" s="40">
        <v>3</v>
      </c>
      <c r="B20" s="55" t="s">
        <v>123</v>
      </c>
      <c r="C20" s="41"/>
    </row>
    <row r="21" spans="1:4">
      <c r="A21" s="44" t="e">
        <f>IF(#REF!&lt;&gt;"",1,0)</f>
        <v>#REF!</v>
      </c>
      <c r="B21" s="54" t="s">
        <v>176</v>
      </c>
      <c r="C21" s="45"/>
      <c r="D21" s="42"/>
    </row>
    <row r="22" spans="1:4">
      <c r="A22" s="44" t="e">
        <f>IF(#REF!&lt;&gt;"",1,0)</f>
        <v>#REF!</v>
      </c>
      <c r="B22" s="54" t="s">
        <v>177</v>
      </c>
      <c r="C22" s="45"/>
      <c r="D22" s="42"/>
    </row>
    <row r="23" spans="1:4">
      <c r="A23" s="44" t="e">
        <f>IF(#REF!&lt;&gt;"",1,0)</f>
        <v>#REF!</v>
      </c>
      <c r="B23" s="54" t="s">
        <v>178</v>
      </c>
      <c r="C23" s="45"/>
      <c r="D23" s="42"/>
    </row>
    <row r="24" spans="1:4">
      <c r="A24" s="44" t="e">
        <f>IF(AND(#REF!&lt;&gt;"",#REF!&lt;&gt;""),1,0)</f>
        <v>#REF!</v>
      </c>
      <c r="B24" s="54" t="s">
        <v>179</v>
      </c>
      <c r="C24" s="45"/>
      <c r="D24" s="42"/>
    </row>
    <row r="25" spans="1:4">
      <c r="A25" s="44" t="e">
        <f>IF(#REF!&lt;&gt;"",1,0)</f>
        <v>#REF!</v>
      </c>
      <c r="B25" s="54" t="s">
        <v>201</v>
      </c>
      <c r="C25" s="45"/>
      <c r="D25" s="42"/>
    </row>
    <row r="26" spans="1:4">
      <c r="A26" s="44" t="e">
        <f>IF(#REF!&lt;&gt;"",1,0)</f>
        <v>#REF!</v>
      </c>
      <c r="B26" s="54" t="s">
        <v>202</v>
      </c>
      <c r="C26" s="45"/>
      <c r="D26" s="42"/>
    </row>
    <row r="27" spans="1:4">
      <c r="A27" s="44" t="e">
        <f>IF(AND('37_P_Ac'!B10&lt;&gt;"",'37_P_Ac'!C10&lt;&gt;"",'37_P_Ac'!D10&lt;&gt;"",'37_P_Ac'!E10&lt;&gt;"",'37_P_Ac'!H10&lt;&gt;"",'37_P_Ac'!J10&lt;&gt;"",'37_P_Ac'!K10&lt;&gt;"",'37_P_Ac'!L10&lt;&gt;"",'37_P_Ac'!#REF!&lt;&gt;"",'37_P_Ac'!#REF!&lt;&gt;"",'37_P_Ac'!N10&lt;&gt;"",'37_P_Ac'!O10&lt;&gt;"",'37_P_Ac'!#REF!&lt;&gt;""),1,0)</f>
        <v>#REF!</v>
      </c>
      <c r="B27" s="54" t="s">
        <v>116</v>
      </c>
    </row>
    <row r="28" spans="1:4">
      <c r="A28" s="43" t="e">
        <f>IF(AND(#REF!&lt;&gt;"",#REF!&lt;&gt;""),1,0)</f>
        <v>#REF!</v>
      </c>
      <c r="B28" s="54" t="s">
        <v>112</v>
      </c>
    </row>
    <row r="29" spans="1:4">
      <c r="A29" s="43" t="e">
        <f>IF(AND(#REF!&lt;&gt;"",#REF!&lt;&gt;"",#REF!&lt;&gt;""),1,0)</f>
        <v>#REF!</v>
      </c>
      <c r="B29" s="54" t="s">
        <v>113</v>
      </c>
    </row>
    <row r="30" spans="1:4" ht="15">
      <c r="A30" s="40">
        <v>4</v>
      </c>
      <c r="B30" s="55" t="s">
        <v>121</v>
      </c>
      <c r="C30" s="41"/>
      <c r="D30" s="42"/>
    </row>
    <row r="31" spans="1:4">
      <c r="A31" s="105" t="e">
        <f>IF(AND(#REF!&lt;&gt;"",#REF!&lt;&gt;""),1,0)</f>
        <v>#REF!</v>
      </c>
      <c r="B31" s="103" t="s">
        <v>175</v>
      </c>
      <c r="C31" s="106"/>
      <c r="D31" s="42"/>
    </row>
    <row r="32" spans="1:4">
      <c r="A32" s="44">
        <f>IF(AND('42_R_HG'!B9&lt;&gt;"",'42_R_HG'!E9&lt;&gt;""),1,0)</f>
        <v>0</v>
      </c>
      <c r="B32" s="54" t="s">
        <v>125</v>
      </c>
      <c r="C32" s="45"/>
      <c r="D32" s="42"/>
    </row>
    <row r="33" spans="1:4">
      <c r="A33" s="105">
        <f>IF(AND('43_R_PG'!B9&lt;&gt;"",'43_R_PG'!C9&lt;&gt;""),1,0)</f>
        <v>1</v>
      </c>
      <c r="B33" s="103" t="s">
        <v>124</v>
      </c>
      <c r="C33" s="106"/>
      <c r="D33" s="42"/>
    </row>
    <row r="34" spans="1:4">
      <c r="A34" s="105">
        <f>IF('44_R_Ko'!B9&lt;&gt;"",1,0)</f>
        <v>1</v>
      </c>
      <c r="B34" s="103" t="s">
        <v>122</v>
      </c>
      <c r="C34" s="106"/>
      <c r="D34" s="42"/>
    </row>
    <row r="35" spans="1:4" ht="15">
      <c r="A35" s="40">
        <v>5</v>
      </c>
      <c r="B35" s="55" t="s">
        <v>180</v>
      </c>
      <c r="C35" s="41"/>
    </row>
    <row r="36" spans="1:4">
      <c r="A36" s="44" t="e">
        <f>IF(AND(#REF!&lt;&gt;"",#REF!&lt;&gt;"",#REF!&lt;&gt;"",#REF!&lt;&gt;"",#REF!&lt;&gt;""""),1,0)</f>
        <v>#REF!</v>
      </c>
      <c r="B36" s="54" t="s">
        <v>117</v>
      </c>
    </row>
    <row r="37" spans="1:4" ht="15">
      <c r="A37" s="40">
        <v>6</v>
      </c>
      <c r="B37" s="55" t="s">
        <v>114</v>
      </c>
      <c r="C37" s="41"/>
    </row>
    <row r="38" spans="1:4">
      <c r="A38" s="44" t="e">
        <f>IF(AND(#REF!&lt;&gt;"",#REF!&lt;&gt;""),1,0)</f>
        <v>#REF!</v>
      </c>
      <c r="B38" s="54" t="s">
        <v>115</v>
      </c>
    </row>
  </sheetData>
  <sheetProtection selectLockedCells="1"/>
  <mergeCells count="3">
    <mergeCell ref="A9:C9"/>
    <mergeCell ref="A12:C12"/>
    <mergeCell ref="A10:C10"/>
  </mergeCells>
  <phoneticPr fontId="33" type="noConversion"/>
  <conditionalFormatting sqref="A38 A31:A34 A36 A14:A19 A21:A29">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47"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A42" sqref="A42:I44"/>
    </sheetView>
  </sheetViews>
  <sheetFormatPr defaultRowHeight="15"/>
  <cols>
    <col min="1" max="1" width="5" style="9" customWidth="1"/>
    <col min="2" max="2" width="79" style="9" customWidth="1"/>
    <col min="3" max="256" width="9" style="2"/>
    <col min="257" max="257" width="5" style="2" customWidth="1"/>
    <col min="258" max="258" width="79" style="2" customWidth="1"/>
    <col min="259" max="512" width="9" style="2"/>
    <col min="513" max="513" width="5" style="2" customWidth="1"/>
    <col min="514" max="514" width="79" style="2" customWidth="1"/>
    <col min="515" max="768" width="9" style="2"/>
    <col min="769" max="769" width="5" style="2" customWidth="1"/>
    <col min="770" max="770" width="79" style="2" customWidth="1"/>
    <col min="771" max="1024" width="9" style="2"/>
    <col min="1025" max="1025" width="5" style="2" customWidth="1"/>
    <col min="1026" max="1026" width="79" style="2" customWidth="1"/>
    <col min="1027" max="1280" width="9" style="2"/>
    <col min="1281" max="1281" width="5" style="2" customWidth="1"/>
    <col min="1282" max="1282" width="79" style="2" customWidth="1"/>
    <col min="1283" max="1536" width="9" style="2"/>
    <col min="1537" max="1537" width="5" style="2" customWidth="1"/>
    <col min="1538" max="1538" width="79" style="2" customWidth="1"/>
    <col min="1539" max="1792" width="9" style="2"/>
    <col min="1793" max="1793" width="5" style="2" customWidth="1"/>
    <col min="1794" max="1794" width="79" style="2" customWidth="1"/>
    <col min="1795" max="2048" width="9" style="2"/>
    <col min="2049" max="2049" width="5" style="2" customWidth="1"/>
    <col min="2050" max="2050" width="79" style="2" customWidth="1"/>
    <col min="2051" max="2304" width="9" style="2"/>
    <col min="2305" max="2305" width="5" style="2" customWidth="1"/>
    <col min="2306" max="2306" width="79" style="2" customWidth="1"/>
    <col min="2307" max="2560" width="9" style="2"/>
    <col min="2561" max="2561" width="5" style="2" customWidth="1"/>
    <col min="2562" max="2562" width="79" style="2" customWidth="1"/>
    <col min="2563" max="2816" width="9" style="2"/>
    <col min="2817" max="2817" width="5" style="2" customWidth="1"/>
    <col min="2818" max="2818" width="79" style="2" customWidth="1"/>
    <col min="2819" max="3072" width="9" style="2"/>
    <col min="3073" max="3073" width="5" style="2" customWidth="1"/>
    <col min="3074" max="3074" width="79" style="2" customWidth="1"/>
    <col min="3075" max="3328" width="9" style="2"/>
    <col min="3329" max="3329" width="5" style="2" customWidth="1"/>
    <col min="3330" max="3330" width="79" style="2" customWidth="1"/>
    <col min="3331" max="3584" width="9" style="2"/>
    <col min="3585" max="3585" width="5" style="2" customWidth="1"/>
    <col min="3586" max="3586" width="79" style="2" customWidth="1"/>
    <col min="3587" max="3840" width="9" style="2"/>
    <col min="3841" max="3841" width="5" style="2" customWidth="1"/>
    <col min="3842" max="3842" width="79" style="2" customWidth="1"/>
    <col min="3843" max="4096" width="9" style="2"/>
    <col min="4097" max="4097" width="5" style="2" customWidth="1"/>
    <col min="4098" max="4098" width="79" style="2" customWidth="1"/>
    <col min="4099" max="4352" width="9" style="2"/>
    <col min="4353" max="4353" width="5" style="2" customWidth="1"/>
    <col min="4354" max="4354" width="79" style="2" customWidth="1"/>
    <col min="4355" max="4608" width="9" style="2"/>
    <col min="4609" max="4609" width="5" style="2" customWidth="1"/>
    <col min="4610" max="4610" width="79" style="2" customWidth="1"/>
    <col min="4611" max="4864" width="9" style="2"/>
    <col min="4865" max="4865" width="5" style="2" customWidth="1"/>
    <col min="4866" max="4866" width="79" style="2" customWidth="1"/>
    <col min="4867" max="5120" width="9" style="2"/>
    <col min="5121" max="5121" width="5" style="2" customWidth="1"/>
    <col min="5122" max="5122" width="79" style="2" customWidth="1"/>
    <col min="5123" max="5376" width="9" style="2"/>
    <col min="5377" max="5377" width="5" style="2" customWidth="1"/>
    <col min="5378" max="5378" width="79" style="2" customWidth="1"/>
    <col min="5379" max="5632" width="9" style="2"/>
    <col min="5633" max="5633" width="5" style="2" customWidth="1"/>
    <col min="5634" max="5634" width="79" style="2" customWidth="1"/>
    <col min="5635" max="5888" width="9" style="2"/>
    <col min="5889" max="5889" width="5" style="2" customWidth="1"/>
    <col min="5890" max="5890" width="79" style="2" customWidth="1"/>
    <col min="5891" max="6144" width="9" style="2"/>
    <col min="6145" max="6145" width="5" style="2" customWidth="1"/>
    <col min="6146" max="6146" width="79" style="2" customWidth="1"/>
    <col min="6147" max="6400" width="9" style="2"/>
    <col min="6401" max="6401" width="5" style="2" customWidth="1"/>
    <col min="6402" max="6402" width="79" style="2" customWidth="1"/>
    <col min="6403" max="6656" width="9" style="2"/>
    <col min="6657" max="6657" width="5" style="2" customWidth="1"/>
    <col min="6658" max="6658" width="79" style="2" customWidth="1"/>
    <col min="6659" max="6912" width="9" style="2"/>
    <col min="6913" max="6913" width="5" style="2" customWidth="1"/>
    <col min="6914" max="6914" width="79" style="2" customWidth="1"/>
    <col min="6915" max="7168" width="9" style="2"/>
    <col min="7169" max="7169" width="5" style="2" customWidth="1"/>
    <col min="7170" max="7170" width="79" style="2" customWidth="1"/>
    <col min="7171" max="7424" width="9" style="2"/>
    <col min="7425" max="7425" width="5" style="2" customWidth="1"/>
    <col min="7426" max="7426" width="79" style="2" customWidth="1"/>
    <col min="7427" max="7680" width="9" style="2"/>
    <col min="7681" max="7681" width="5" style="2" customWidth="1"/>
    <col min="7682" max="7682" width="79" style="2" customWidth="1"/>
    <col min="7683" max="7936" width="9" style="2"/>
    <col min="7937" max="7937" width="5" style="2" customWidth="1"/>
    <col min="7938" max="7938" width="79" style="2" customWidth="1"/>
    <col min="7939" max="8192" width="9" style="2"/>
    <col min="8193" max="8193" width="5" style="2" customWidth="1"/>
    <col min="8194" max="8194" width="79" style="2" customWidth="1"/>
    <col min="8195" max="8448" width="9" style="2"/>
    <col min="8449" max="8449" width="5" style="2" customWidth="1"/>
    <col min="8450" max="8450" width="79" style="2" customWidth="1"/>
    <col min="8451" max="8704" width="9" style="2"/>
    <col min="8705" max="8705" width="5" style="2" customWidth="1"/>
    <col min="8706" max="8706" width="79" style="2" customWidth="1"/>
    <col min="8707" max="8960" width="9" style="2"/>
    <col min="8961" max="8961" width="5" style="2" customWidth="1"/>
    <col min="8962" max="8962" width="79" style="2" customWidth="1"/>
    <col min="8963" max="9216" width="9" style="2"/>
    <col min="9217" max="9217" width="5" style="2" customWidth="1"/>
    <col min="9218" max="9218" width="79" style="2" customWidth="1"/>
    <col min="9219" max="9472" width="9" style="2"/>
    <col min="9473" max="9473" width="5" style="2" customWidth="1"/>
    <col min="9474" max="9474" width="79" style="2" customWidth="1"/>
    <col min="9475" max="9728" width="9" style="2"/>
    <col min="9729" max="9729" width="5" style="2" customWidth="1"/>
    <col min="9730" max="9730" width="79" style="2" customWidth="1"/>
    <col min="9731" max="9984" width="9" style="2"/>
    <col min="9985" max="9985" width="5" style="2" customWidth="1"/>
    <col min="9986" max="9986" width="79" style="2" customWidth="1"/>
    <col min="9987" max="10240" width="9" style="2"/>
    <col min="10241" max="10241" width="5" style="2" customWidth="1"/>
    <col min="10242" max="10242" width="79" style="2" customWidth="1"/>
    <col min="10243" max="10496" width="9" style="2"/>
    <col min="10497" max="10497" width="5" style="2" customWidth="1"/>
    <col min="10498" max="10498" width="79" style="2" customWidth="1"/>
    <col min="10499" max="10752" width="9" style="2"/>
    <col min="10753" max="10753" width="5" style="2" customWidth="1"/>
    <col min="10754" max="10754" width="79" style="2" customWidth="1"/>
    <col min="10755" max="11008" width="9" style="2"/>
    <col min="11009" max="11009" width="5" style="2" customWidth="1"/>
    <col min="11010" max="11010" width="79" style="2" customWidth="1"/>
    <col min="11011" max="11264" width="9" style="2"/>
    <col min="11265" max="11265" width="5" style="2" customWidth="1"/>
    <col min="11266" max="11266" width="79" style="2" customWidth="1"/>
    <col min="11267" max="11520" width="9" style="2"/>
    <col min="11521" max="11521" width="5" style="2" customWidth="1"/>
    <col min="11522" max="11522" width="79" style="2" customWidth="1"/>
    <col min="11523" max="11776" width="9" style="2"/>
    <col min="11777" max="11777" width="5" style="2" customWidth="1"/>
    <col min="11778" max="11778" width="79" style="2" customWidth="1"/>
    <col min="11779" max="12032" width="9" style="2"/>
    <col min="12033" max="12033" width="5" style="2" customWidth="1"/>
    <col min="12034" max="12034" width="79" style="2" customWidth="1"/>
    <col min="12035" max="12288" width="9" style="2"/>
    <col min="12289" max="12289" width="5" style="2" customWidth="1"/>
    <col min="12290" max="12290" width="79" style="2" customWidth="1"/>
    <col min="12291" max="12544" width="9" style="2"/>
    <col min="12545" max="12545" width="5" style="2" customWidth="1"/>
    <col min="12546" max="12546" width="79" style="2" customWidth="1"/>
    <col min="12547" max="12800" width="9" style="2"/>
    <col min="12801" max="12801" width="5" style="2" customWidth="1"/>
    <col min="12802" max="12802" width="79" style="2" customWidth="1"/>
    <col min="12803" max="13056" width="9" style="2"/>
    <col min="13057" max="13057" width="5" style="2" customWidth="1"/>
    <col min="13058" max="13058" width="79" style="2" customWidth="1"/>
    <col min="13059" max="13312" width="9" style="2"/>
    <col min="13313" max="13313" width="5" style="2" customWidth="1"/>
    <col min="13314" max="13314" width="79" style="2" customWidth="1"/>
    <col min="13315" max="13568" width="9" style="2"/>
    <col min="13569" max="13569" width="5" style="2" customWidth="1"/>
    <col min="13570" max="13570" width="79" style="2" customWidth="1"/>
    <col min="13571" max="13824" width="9" style="2"/>
    <col min="13825" max="13825" width="5" style="2" customWidth="1"/>
    <col min="13826" max="13826" width="79" style="2" customWidth="1"/>
    <col min="13827" max="14080" width="9" style="2"/>
    <col min="14081" max="14081" width="5" style="2" customWidth="1"/>
    <col min="14082" max="14082" width="79" style="2" customWidth="1"/>
    <col min="14083" max="14336" width="9" style="2"/>
    <col min="14337" max="14337" width="5" style="2" customWidth="1"/>
    <col min="14338" max="14338" width="79" style="2" customWidth="1"/>
    <col min="14339" max="14592" width="9" style="2"/>
    <col min="14593" max="14593" width="5" style="2" customWidth="1"/>
    <col min="14594" max="14594" width="79" style="2" customWidth="1"/>
    <col min="14595" max="14848" width="9" style="2"/>
    <col min="14849" max="14849" width="5" style="2" customWidth="1"/>
    <col min="14850" max="14850" width="79" style="2" customWidth="1"/>
    <col min="14851" max="15104" width="9" style="2"/>
    <col min="15105" max="15105" width="5" style="2" customWidth="1"/>
    <col min="15106" max="15106" width="79" style="2" customWidth="1"/>
    <col min="15107" max="15360" width="9" style="2"/>
    <col min="15361" max="15361" width="5" style="2" customWidth="1"/>
    <col min="15362" max="15362" width="79" style="2" customWidth="1"/>
    <col min="15363" max="15616" width="9" style="2"/>
    <col min="15617" max="15617" width="5" style="2" customWidth="1"/>
    <col min="15618" max="15618" width="79" style="2" customWidth="1"/>
    <col min="15619" max="15872" width="9" style="2"/>
    <col min="15873" max="15873" width="5" style="2" customWidth="1"/>
    <col min="15874" max="15874" width="79" style="2" customWidth="1"/>
    <col min="15875" max="16128" width="9" style="2"/>
    <col min="16129" max="16129" width="5" style="2" customWidth="1"/>
    <col min="16130" max="16130" width="79" style="2" customWidth="1"/>
    <col min="16131" max="16384" width="9" style="2"/>
  </cols>
  <sheetData>
    <row r="1" spans="1:3">
      <c r="A1" s="1" t="s">
        <v>165</v>
      </c>
      <c r="B1" s="118" t="str">
        <f>IF('[1]1_GO'!C3="","",'[1]1_GO'!C3)</f>
        <v>Personel İşlemleri Süreç Grubu</v>
      </c>
      <c r="C1" s="19" t="s">
        <v>181</v>
      </c>
    </row>
    <row r="2" spans="1:3">
      <c r="A2" s="1" t="s">
        <v>167</v>
      </c>
      <c r="B2" s="119" t="str">
        <f>IF('[1]1_GO'!C4="","",'[1]1_GO'!C4)</f>
        <v>Atama İşlemleri Ana Süreci</v>
      </c>
    </row>
    <row r="3" spans="1:3">
      <c r="A3" s="1" t="s">
        <v>166</v>
      </c>
      <c r="B3" s="120" t="str">
        <f>IF('[1]1_GO'!C5="","",'[1]1_GO'!C5)</f>
        <v>Açıktan Atama İşlem Süreci</v>
      </c>
    </row>
    <row r="4" spans="1:3">
      <c r="A4" s="2"/>
      <c r="B4" s="2"/>
    </row>
    <row r="5" spans="1:3" ht="21.75">
      <c r="A5" s="3" t="s">
        <v>298</v>
      </c>
      <c r="B5" s="5"/>
    </row>
    <row r="6" spans="1:3">
      <c r="A6" s="6"/>
      <c r="B6" s="8"/>
    </row>
    <row r="7" spans="1:3">
      <c r="A7" s="126"/>
      <c r="B7" s="2"/>
    </row>
    <row r="8" spans="1:3">
      <c r="A8" s="1" t="s">
        <v>163</v>
      </c>
      <c r="B8" s="1" t="s">
        <v>299</v>
      </c>
    </row>
    <row r="9" spans="1:3">
      <c r="A9" s="9">
        <v>1</v>
      </c>
      <c r="B9" s="9" t="s">
        <v>300</v>
      </c>
    </row>
  </sheetData>
  <sheetProtection selectLockedCells="1"/>
  <conditionalFormatting sqref="B1:B3">
    <cfRule type="containsBlanks" dxfId="37" priority="2">
      <formula>LEN(TRIM(B1))=0</formula>
    </cfRule>
  </conditionalFormatting>
  <conditionalFormatting sqref="A9:B65536">
    <cfRule type="containsBlanks" dxfId="36"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3"/>
  <sheetViews>
    <sheetView view="pageBreakPreview" zoomScaleSheetLayoutView="100" workbookViewId="0">
      <selection activeCell="A42" sqref="A42:I44"/>
    </sheetView>
  </sheetViews>
  <sheetFormatPr defaultRowHeight="15"/>
  <cols>
    <col min="1" max="1" width="5" style="9" customWidth="1"/>
    <col min="2" max="2" width="80.25" style="9" customWidth="1"/>
    <col min="3" max="256" width="9" style="2"/>
    <col min="257" max="257" width="5" style="2" customWidth="1"/>
    <col min="258" max="258" width="80.25" style="2" customWidth="1"/>
    <col min="259" max="512" width="9" style="2"/>
    <col min="513" max="513" width="5" style="2" customWidth="1"/>
    <col min="514" max="514" width="80.25" style="2" customWidth="1"/>
    <col min="515" max="768" width="9" style="2"/>
    <col min="769" max="769" width="5" style="2" customWidth="1"/>
    <col min="770" max="770" width="80.25" style="2" customWidth="1"/>
    <col min="771" max="1024" width="9" style="2"/>
    <col min="1025" max="1025" width="5" style="2" customWidth="1"/>
    <col min="1026" max="1026" width="80.25" style="2" customWidth="1"/>
    <col min="1027" max="1280" width="9" style="2"/>
    <col min="1281" max="1281" width="5" style="2" customWidth="1"/>
    <col min="1282" max="1282" width="80.25" style="2" customWidth="1"/>
    <col min="1283" max="1536" width="9" style="2"/>
    <col min="1537" max="1537" width="5" style="2" customWidth="1"/>
    <col min="1538" max="1538" width="80.25" style="2" customWidth="1"/>
    <col min="1539" max="1792" width="9" style="2"/>
    <col min="1793" max="1793" width="5" style="2" customWidth="1"/>
    <col min="1794" max="1794" width="80.25" style="2" customWidth="1"/>
    <col min="1795" max="2048" width="9" style="2"/>
    <col min="2049" max="2049" width="5" style="2" customWidth="1"/>
    <col min="2050" max="2050" width="80.25" style="2" customWidth="1"/>
    <col min="2051" max="2304" width="9" style="2"/>
    <col min="2305" max="2305" width="5" style="2" customWidth="1"/>
    <col min="2306" max="2306" width="80.25" style="2" customWidth="1"/>
    <col min="2307" max="2560" width="9" style="2"/>
    <col min="2561" max="2561" width="5" style="2" customWidth="1"/>
    <col min="2562" max="2562" width="80.25" style="2" customWidth="1"/>
    <col min="2563" max="2816" width="9" style="2"/>
    <col min="2817" max="2817" width="5" style="2" customWidth="1"/>
    <col min="2818" max="2818" width="80.25" style="2" customWidth="1"/>
    <col min="2819" max="3072" width="9" style="2"/>
    <col min="3073" max="3073" width="5" style="2" customWidth="1"/>
    <col min="3074" max="3074" width="80.25" style="2" customWidth="1"/>
    <col min="3075" max="3328" width="9" style="2"/>
    <col min="3329" max="3329" width="5" style="2" customWidth="1"/>
    <col min="3330" max="3330" width="80.25" style="2" customWidth="1"/>
    <col min="3331" max="3584" width="9" style="2"/>
    <col min="3585" max="3585" width="5" style="2" customWidth="1"/>
    <col min="3586" max="3586" width="80.25" style="2" customWidth="1"/>
    <col min="3587" max="3840" width="9" style="2"/>
    <col min="3841" max="3841" width="5" style="2" customWidth="1"/>
    <col min="3842" max="3842" width="80.25" style="2" customWidth="1"/>
    <col min="3843" max="4096" width="9" style="2"/>
    <col min="4097" max="4097" width="5" style="2" customWidth="1"/>
    <col min="4098" max="4098" width="80.25" style="2" customWidth="1"/>
    <col min="4099" max="4352" width="9" style="2"/>
    <col min="4353" max="4353" width="5" style="2" customWidth="1"/>
    <col min="4354" max="4354" width="80.25" style="2" customWidth="1"/>
    <col min="4355" max="4608" width="9" style="2"/>
    <col min="4609" max="4609" width="5" style="2" customWidth="1"/>
    <col min="4610" max="4610" width="80.25" style="2" customWidth="1"/>
    <col min="4611" max="4864" width="9" style="2"/>
    <col min="4865" max="4865" width="5" style="2" customWidth="1"/>
    <col min="4866" max="4866" width="80.25" style="2" customWidth="1"/>
    <col min="4867" max="5120" width="9" style="2"/>
    <col min="5121" max="5121" width="5" style="2" customWidth="1"/>
    <col min="5122" max="5122" width="80.25" style="2" customWidth="1"/>
    <col min="5123" max="5376" width="9" style="2"/>
    <col min="5377" max="5377" width="5" style="2" customWidth="1"/>
    <col min="5378" max="5378" width="80.25" style="2" customWidth="1"/>
    <col min="5379" max="5632" width="9" style="2"/>
    <col min="5633" max="5633" width="5" style="2" customWidth="1"/>
    <col min="5634" max="5634" width="80.25" style="2" customWidth="1"/>
    <col min="5635" max="5888" width="9" style="2"/>
    <col min="5889" max="5889" width="5" style="2" customWidth="1"/>
    <col min="5890" max="5890" width="80.25" style="2" customWidth="1"/>
    <col min="5891" max="6144" width="9" style="2"/>
    <col min="6145" max="6145" width="5" style="2" customWidth="1"/>
    <col min="6146" max="6146" width="80.25" style="2" customWidth="1"/>
    <col min="6147" max="6400" width="9" style="2"/>
    <col min="6401" max="6401" width="5" style="2" customWidth="1"/>
    <col min="6402" max="6402" width="80.25" style="2" customWidth="1"/>
    <col min="6403" max="6656" width="9" style="2"/>
    <col min="6657" max="6657" width="5" style="2" customWidth="1"/>
    <col min="6658" max="6658" width="80.25" style="2" customWidth="1"/>
    <col min="6659" max="6912" width="9" style="2"/>
    <col min="6913" max="6913" width="5" style="2" customWidth="1"/>
    <col min="6914" max="6914" width="80.25" style="2" customWidth="1"/>
    <col min="6915" max="7168" width="9" style="2"/>
    <col min="7169" max="7169" width="5" style="2" customWidth="1"/>
    <col min="7170" max="7170" width="80.25" style="2" customWidth="1"/>
    <col min="7171" max="7424" width="9" style="2"/>
    <col min="7425" max="7425" width="5" style="2" customWidth="1"/>
    <col min="7426" max="7426" width="80.25" style="2" customWidth="1"/>
    <col min="7427" max="7680" width="9" style="2"/>
    <col min="7681" max="7681" width="5" style="2" customWidth="1"/>
    <col min="7682" max="7682" width="80.25" style="2" customWidth="1"/>
    <col min="7683" max="7936" width="9" style="2"/>
    <col min="7937" max="7937" width="5" style="2" customWidth="1"/>
    <col min="7938" max="7938" width="80.25" style="2" customWidth="1"/>
    <col min="7939" max="8192" width="9" style="2"/>
    <col min="8193" max="8193" width="5" style="2" customWidth="1"/>
    <col min="8194" max="8194" width="80.25" style="2" customWidth="1"/>
    <col min="8195" max="8448" width="9" style="2"/>
    <col min="8449" max="8449" width="5" style="2" customWidth="1"/>
    <col min="8450" max="8450" width="80.25" style="2" customWidth="1"/>
    <col min="8451" max="8704" width="9" style="2"/>
    <col min="8705" max="8705" width="5" style="2" customWidth="1"/>
    <col min="8706" max="8706" width="80.25" style="2" customWidth="1"/>
    <col min="8707" max="8960" width="9" style="2"/>
    <col min="8961" max="8961" width="5" style="2" customWidth="1"/>
    <col min="8962" max="8962" width="80.25" style="2" customWidth="1"/>
    <col min="8963" max="9216" width="9" style="2"/>
    <col min="9217" max="9217" width="5" style="2" customWidth="1"/>
    <col min="9218" max="9218" width="80.25" style="2" customWidth="1"/>
    <col min="9219" max="9472" width="9" style="2"/>
    <col min="9473" max="9473" width="5" style="2" customWidth="1"/>
    <col min="9474" max="9474" width="80.25" style="2" customWidth="1"/>
    <col min="9475" max="9728" width="9" style="2"/>
    <col min="9729" max="9729" width="5" style="2" customWidth="1"/>
    <col min="9730" max="9730" width="80.25" style="2" customWidth="1"/>
    <col min="9731" max="9984" width="9" style="2"/>
    <col min="9985" max="9985" width="5" style="2" customWidth="1"/>
    <col min="9986" max="9986" width="80.25" style="2" customWidth="1"/>
    <col min="9987" max="10240" width="9" style="2"/>
    <col min="10241" max="10241" width="5" style="2" customWidth="1"/>
    <col min="10242" max="10242" width="80.25" style="2" customWidth="1"/>
    <col min="10243" max="10496" width="9" style="2"/>
    <col min="10497" max="10497" width="5" style="2" customWidth="1"/>
    <col min="10498" max="10498" width="80.25" style="2" customWidth="1"/>
    <col min="10499" max="10752" width="9" style="2"/>
    <col min="10753" max="10753" width="5" style="2" customWidth="1"/>
    <col min="10754" max="10754" width="80.25" style="2" customWidth="1"/>
    <col min="10755" max="11008" width="9" style="2"/>
    <col min="11009" max="11009" width="5" style="2" customWidth="1"/>
    <col min="11010" max="11010" width="80.25" style="2" customWidth="1"/>
    <col min="11011" max="11264" width="9" style="2"/>
    <col min="11265" max="11265" width="5" style="2" customWidth="1"/>
    <col min="11266" max="11266" width="80.25" style="2" customWidth="1"/>
    <col min="11267" max="11520" width="9" style="2"/>
    <col min="11521" max="11521" width="5" style="2" customWidth="1"/>
    <col min="11522" max="11522" width="80.25" style="2" customWidth="1"/>
    <col min="11523" max="11776" width="9" style="2"/>
    <col min="11777" max="11777" width="5" style="2" customWidth="1"/>
    <col min="11778" max="11778" width="80.25" style="2" customWidth="1"/>
    <col min="11779" max="12032" width="9" style="2"/>
    <col min="12033" max="12033" width="5" style="2" customWidth="1"/>
    <col min="12034" max="12034" width="80.25" style="2" customWidth="1"/>
    <col min="12035" max="12288" width="9" style="2"/>
    <col min="12289" max="12289" width="5" style="2" customWidth="1"/>
    <col min="12290" max="12290" width="80.25" style="2" customWidth="1"/>
    <col min="12291" max="12544" width="9" style="2"/>
    <col min="12545" max="12545" width="5" style="2" customWidth="1"/>
    <col min="12546" max="12546" width="80.25" style="2" customWidth="1"/>
    <col min="12547" max="12800" width="9" style="2"/>
    <col min="12801" max="12801" width="5" style="2" customWidth="1"/>
    <col min="12802" max="12802" width="80.25" style="2" customWidth="1"/>
    <col min="12803" max="13056" width="9" style="2"/>
    <col min="13057" max="13057" width="5" style="2" customWidth="1"/>
    <col min="13058" max="13058" width="80.25" style="2" customWidth="1"/>
    <col min="13059" max="13312" width="9" style="2"/>
    <col min="13313" max="13313" width="5" style="2" customWidth="1"/>
    <col min="13314" max="13314" width="80.25" style="2" customWidth="1"/>
    <col min="13315" max="13568" width="9" style="2"/>
    <col min="13569" max="13569" width="5" style="2" customWidth="1"/>
    <col min="13570" max="13570" width="80.25" style="2" customWidth="1"/>
    <col min="13571" max="13824" width="9" style="2"/>
    <col min="13825" max="13825" width="5" style="2" customWidth="1"/>
    <col min="13826" max="13826" width="80.25" style="2" customWidth="1"/>
    <col min="13827" max="14080" width="9" style="2"/>
    <col min="14081" max="14081" width="5" style="2" customWidth="1"/>
    <col min="14082" max="14082" width="80.25" style="2" customWidth="1"/>
    <col min="14083" max="14336" width="9" style="2"/>
    <col min="14337" max="14337" width="5" style="2" customWidth="1"/>
    <col min="14338" max="14338" width="80.25" style="2" customWidth="1"/>
    <col min="14339" max="14592" width="9" style="2"/>
    <col min="14593" max="14593" width="5" style="2" customWidth="1"/>
    <col min="14594" max="14594" width="80.25" style="2" customWidth="1"/>
    <col min="14595" max="14848" width="9" style="2"/>
    <col min="14849" max="14849" width="5" style="2" customWidth="1"/>
    <col min="14850" max="14850" width="80.25" style="2" customWidth="1"/>
    <col min="14851" max="15104" width="9" style="2"/>
    <col min="15105" max="15105" width="5" style="2" customWidth="1"/>
    <col min="15106" max="15106" width="80.25" style="2" customWidth="1"/>
    <col min="15107" max="15360" width="9" style="2"/>
    <col min="15361" max="15361" width="5" style="2" customWidth="1"/>
    <col min="15362" max="15362" width="80.25" style="2" customWidth="1"/>
    <col min="15363" max="15616" width="9" style="2"/>
    <col min="15617" max="15617" width="5" style="2" customWidth="1"/>
    <col min="15618" max="15618" width="80.25" style="2" customWidth="1"/>
    <col min="15619" max="15872" width="9" style="2"/>
    <col min="15873" max="15873" width="5" style="2" customWidth="1"/>
    <col min="15874" max="15874" width="80.25" style="2" customWidth="1"/>
    <col min="15875" max="16128" width="9" style="2"/>
    <col min="16129" max="16129" width="5" style="2" customWidth="1"/>
    <col min="16130" max="16130" width="80.25" style="2" customWidth="1"/>
    <col min="16131" max="16384" width="9" style="2"/>
  </cols>
  <sheetData>
    <row r="1" spans="1:3">
      <c r="A1" s="1" t="s">
        <v>165</v>
      </c>
      <c r="B1" s="118" t="str">
        <f>IF('[1]1_GO'!C3="","",'[1]1_GO'!C3)</f>
        <v>Personel İşlemleri Süreç Grubu</v>
      </c>
      <c r="C1" s="19" t="s">
        <v>181</v>
      </c>
    </row>
    <row r="2" spans="1:3">
      <c r="A2" s="1" t="s">
        <v>167</v>
      </c>
      <c r="B2" s="119" t="str">
        <f>IF('[1]1_GO'!C4="","",'[1]1_GO'!C4)</f>
        <v>Atama İşlemleri Ana Süreci</v>
      </c>
    </row>
    <row r="3" spans="1:3">
      <c r="A3" s="1" t="s">
        <v>166</v>
      </c>
      <c r="B3" s="120" t="str">
        <f>IF('[1]1_GO'!C5="","",'[1]1_GO'!C5)</f>
        <v>Açıktan Atama İşlem Süreci</v>
      </c>
    </row>
    <row r="4" spans="1:3">
      <c r="A4" s="2"/>
      <c r="B4" s="2"/>
    </row>
    <row r="5" spans="1:3" ht="21.75">
      <c r="A5" s="3" t="s">
        <v>301</v>
      </c>
      <c r="B5" s="5"/>
    </row>
    <row r="6" spans="1:3">
      <c r="A6" s="6"/>
      <c r="B6" s="8"/>
    </row>
    <row r="7" spans="1:3">
      <c r="A7" s="126"/>
      <c r="B7" s="2"/>
    </row>
    <row r="8" spans="1:3">
      <c r="A8" s="1" t="s">
        <v>163</v>
      </c>
      <c r="B8" s="1" t="s">
        <v>302</v>
      </c>
    </row>
    <row r="9" spans="1:3">
      <c r="A9" s="9">
        <v>1</v>
      </c>
      <c r="B9" s="9" t="s">
        <v>303</v>
      </c>
    </row>
    <row r="10" spans="1:3">
      <c r="A10" s="128" t="s">
        <v>157</v>
      </c>
      <c r="B10" s="9" t="s">
        <v>304</v>
      </c>
    </row>
    <row r="11" spans="1:3">
      <c r="A11" s="128" t="s">
        <v>158</v>
      </c>
      <c r="B11" s="9" t="s">
        <v>305</v>
      </c>
    </row>
    <row r="12" spans="1:3">
      <c r="A12" s="128" t="s">
        <v>159</v>
      </c>
      <c r="B12" s="9" t="s">
        <v>306</v>
      </c>
    </row>
    <row r="13" spans="1:3">
      <c r="A13" s="128" t="s">
        <v>160</v>
      </c>
      <c r="B13" s="9" t="s">
        <v>307</v>
      </c>
    </row>
    <row r="14" spans="1:3">
      <c r="A14" s="128" t="s">
        <v>161</v>
      </c>
      <c r="B14" s="9" t="s">
        <v>308</v>
      </c>
    </row>
    <row r="15" spans="1:3">
      <c r="A15" s="9">
        <v>2</v>
      </c>
      <c r="B15" s="9" t="s">
        <v>309</v>
      </c>
    </row>
    <row r="16" spans="1:3">
      <c r="A16" s="128" t="s">
        <v>310</v>
      </c>
      <c r="B16" s="9" t="s">
        <v>311</v>
      </c>
    </row>
    <row r="17" spans="1:2">
      <c r="A17" s="128" t="s">
        <v>312</v>
      </c>
      <c r="B17" s="9" t="s">
        <v>313</v>
      </c>
    </row>
    <row r="18" spans="1:2">
      <c r="A18" s="128" t="s">
        <v>314</v>
      </c>
      <c r="B18" s="9" t="s">
        <v>315</v>
      </c>
    </row>
    <row r="19" spans="1:2">
      <c r="A19" s="128" t="s">
        <v>316</v>
      </c>
      <c r="B19" s="9" t="s">
        <v>317</v>
      </c>
    </row>
    <row r="20" spans="1:2">
      <c r="A20" s="128" t="s">
        <v>318</v>
      </c>
      <c r="B20" s="9" t="s">
        <v>319</v>
      </c>
    </row>
    <row r="21" spans="1:2">
      <c r="A21" s="128" t="s">
        <v>320</v>
      </c>
      <c r="B21" s="9" t="s">
        <v>321</v>
      </c>
    </row>
    <row r="22" spans="1:2">
      <c r="A22" s="9">
        <v>3</v>
      </c>
      <c r="B22" s="9" t="s">
        <v>322</v>
      </c>
    </row>
    <row r="23" spans="1:2">
      <c r="A23" s="9">
        <v>4</v>
      </c>
      <c r="B23" s="9" t="s">
        <v>323</v>
      </c>
    </row>
  </sheetData>
  <sheetProtection selectLockedCells="1"/>
  <conditionalFormatting sqref="B1:B3">
    <cfRule type="containsBlanks" dxfId="35" priority="2">
      <formula>LEN(TRIM(B1))=0</formula>
    </cfRule>
  </conditionalFormatting>
  <conditionalFormatting sqref="A9:B65536">
    <cfRule type="containsBlanks" dxfId="34" priority="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50"/>
  <sheetViews>
    <sheetView view="pageBreakPreview" zoomScaleSheetLayoutView="100" workbookViewId="0">
      <selection activeCell="A42" sqref="A42:I44"/>
    </sheetView>
  </sheetViews>
  <sheetFormatPr defaultRowHeight="15"/>
  <cols>
    <col min="1" max="1" width="5" style="9" customWidth="1"/>
    <col min="2" max="2" width="78" style="9" customWidth="1"/>
    <col min="3" max="256" width="9" style="2"/>
    <col min="257" max="257" width="5" style="2" customWidth="1"/>
    <col min="258" max="258" width="78" style="2" customWidth="1"/>
    <col min="259" max="512" width="9" style="2"/>
    <col min="513" max="513" width="5" style="2" customWidth="1"/>
    <col min="514" max="514" width="78" style="2" customWidth="1"/>
    <col min="515" max="768" width="9" style="2"/>
    <col min="769" max="769" width="5" style="2" customWidth="1"/>
    <col min="770" max="770" width="78" style="2" customWidth="1"/>
    <col min="771" max="1024" width="9" style="2"/>
    <col min="1025" max="1025" width="5" style="2" customWidth="1"/>
    <col min="1026" max="1026" width="78" style="2" customWidth="1"/>
    <col min="1027" max="1280" width="9" style="2"/>
    <col min="1281" max="1281" width="5" style="2" customWidth="1"/>
    <col min="1282" max="1282" width="78" style="2" customWidth="1"/>
    <col min="1283" max="1536" width="9" style="2"/>
    <col min="1537" max="1537" width="5" style="2" customWidth="1"/>
    <col min="1538" max="1538" width="78" style="2" customWidth="1"/>
    <col min="1539" max="1792" width="9" style="2"/>
    <col min="1793" max="1793" width="5" style="2" customWidth="1"/>
    <col min="1794" max="1794" width="78" style="2" customWidth="1"/>
    <col min="1795" max="2048" width="9" style="2"/>
    <col min="2049" max="2049" width="5" style="2" customWidth="1"/>
    <col min="2050" max="2050" width="78" style="2" customWidth="1"/>
    <col min="2051" max="2304" width="9" style="2"/>
    <col min="2305" max="2305" width="5" style="2" customWidth="1"/>
    <col min="2306" max="2306" width="78" style="2" customWidth="1"/>
    <col min="2307" max="2560" width="9" style="2"/>
    <col min="2561" max="2561" width="5" style="2" customWidth="1"/>
    <col min="2562" max="2562" width="78" style="2" customWidth="1"/>
    <col min="2563" max="2816" width="9" style="2"/>
    <col min="2817" max="2817" width="5" style="2" customWidth="1"/>
    <col min="2818" max="2818" width="78" style="2" customWidth="1"/>
    <col min="2819" max="3072" width="9" style="2"/>
    <col min="3073" max="3073" width="5" style="2" customWidth="1"/>
    <col min="3074" max="3074" width="78" style="2" customWidth="1"/>
    <col min="3075" max="3328" width="9" style="2"/>
    <col min="3329" max="3329" width="5" style="2" customWidth="1"/>
    <col min="3330" max="3330" width="78" style="2" customWidth="1"/>
    <col min="3331" max="3584" width="9" style="2"/>
    <col min="3585" max="3585" width="5" style="2" customWidth="1"/>
    <col min="3586" max="3586" width="78" style="2" customWidth="1"/>
    <col min="3587" max="3840" width="9" style="2"/>
    <col min="3841" max="3841" width="5" style="2" customWidth="1"/>
    <col min="3842" max="3842" width="78" style="2" customWidth="1"/>
    <col min="3843" max="4096" width="9" style="2"/>
    <col min="4097" max="4097" width="5" style="2" customWidth="1"/>
    <col min="4098" max="4098" width="78" style="2" customWidth="1"/>
    <col min="4099" max="4352" width="9" style="2"/>
    <col min="4353" max="4353" width="5" style="2" customWidth="1"/>
    <col min="4354" max="4354" width="78" style="2" customWidth="1"/>
    <col min="4355" max="4608" width="9" style="2"/>
    <col min="4609" max="4609" width="5" style="2" customWidth="1"/>
    <col min="4610" max="4610" width="78" style="2" customWidth="1"/>
    <col min="4611" max="4864" width="9" style="2"/>
    <col min="4865" max="4865" width="5" style="2" customWidth="1"/>
    <col min="4866" max="4866" width="78" style="2" customWidth="1"/>
    <col min="4867" max="5120" width="9" style="2"/>
    <col min="5121" max="5121" width="5" style="2" customWidth="1"/>
    <col min="5122" max="5122" width="78" style="2" customWidth="1"/>
    <col min="5123" max="5376" width="9" style="2"/>
    <col min="5377" max="5377" width="5" style="2" customWidth="1"/>
    <col min="5378" max="5378" width="78" style="2" customWidth="1"/>
    <col min="5379" max="5632" width="9" style="2"/>
    <col min="5633" max="5633" width="5" style="2" customWidth="1"/>
    <col min="5634" max="5634" width="78" style="2" customWidth="1"/>
    <col min="5635" max="5888" width="9" style="2"/>
    <col min="5889" max="5889" width="5" style="2" customWidth="1"/>
    <col min="5890" max="5890" width="78" style="2" customWidth="1"/>
    <col min="5891" max="6144" width="9" style="2"/>
    <col min="6145" max="6145" width="5" style="2" customWidth="1"/>
    <col min="6146" max="6146" width="78" style="2" customWidth="1"/>
    <col min="6147" max="6400" width="9" style="2"/>
    <col min="6401" max="6401" width="5" style="2" customWidth="1"/>
    <col min="6402" max="6402" width="78" style="2" customWidth="1"/>
    <col min="6403" max="6656" width="9" style="2"/>
    <col min="6657" max="6657" width="5" style="2" customWidth="1"/>
    <col min="6658" max="6658" width="78" style="2" customWidth="1"/>
    <col min="6659" max="6912" width="9" style="2"/>
    <col min="6913" max="6913" width="5" style="2" customWidth="1"/>
    <col min="6914" max="6914" width="78" style="2" customWidth="1"/>
    <col min="6915" max="7168" width="9" style="2"/>
    <col min="7169" max="7169" width="5" style="2" customWidth="1"/>
    <col min="7170" max="7170" width="78" style="2" customWidth="1"/>
    <col min="7171" max="7424" width="9" style="2"/>
    <col min="7425" max="7425" width="5" style="2" customWidth="1"/>
    <col min="7426" max="7426" width="78" style="2" customWidth="1"/>
    <col min="7427" max="7680" width="9" style="2"/>
    <col min="7681" max="7681" width="5" style="2" customWidth="1"/>
    <col min="7682" max="7682" width="78" style="2" customWidth="1"/>
    <col min="7683" max="7936" width="9" style="2"/>
    <col min="7937" max="7937" width="5" style="2" customWidth="1"/>
    <col min="7938" max="7938" width="78" style="2" customWidth="1"/>
    <col min="7939" max="8192" width="9" style="2"/>
    <col min="8193" max="8193" width="5" style="2" customWidth="1"/>
    <col min="8194" max="8194" width="78" style="2" customWidth="1"/>
    <col min="8195" max="8448" width="9" style="2"/>
    <col min="8449" max="8449" width="5" style="2" customWidth="1"/>
    <col min="8450" max="8450" width="78" style="2" customWidth="1"/>
    <col min="8451" max="8704" width="9" style="2"/>
    <col min="8705" max="8705" width="5" style="2" customWidth="1"/>
    <col min="8706" max="8706" width="78" style="2" customWidth="1"/>
    <col min="8707" max="8960" width="9" style="2"/>
    <col min="8961" max="8961" width="5" style="2" customWidth="1"/>
    <col min="8962" max="8962" width="78" style="2" customWidth="1"/>
    <col min="8963" max="9216" width="9" style="2"/>
    <col min="9217" max="9217" width="5" style="2" customWidth="1"/>
    <col min="9218" max="9218" width="78" style="2" customWidth="1"/>
    <col min="9219" max="9472" width="9" style="2"/>
    <col min="9473" max="9473" width="5" style="2" customWidth="1"/>
    <col min="9474" max="9474" width="78" style="2" customWidth="1"/>
    <col min="9475" max="9728" width="9" style="2"/>
    <col min="9729" max="9729" width="5" style="2" customWidth="1"/>
    <col min="9730" max="9730" width="78" style="2" customWidth="1"/>
    <col min="9731" max="9984" width="9" style="2"/>
    <col min="9985" max="9985" width="5" style="2" customWidth="1"/>
    <col min="9986" max="9986" width="78" style="2" customWidth="1"/>
    <col min="9987" max="10240" width="9" style="2"/>
    <col min="10241" max="10241" width="5" style="2" customWidth="1"/>
    <col min="10242" max="10242" width="78" style="2" customWidth="1"/>
    <col min="10243" max="10496" width="9" style="2"/>
    <col min="10497" max="10497" width="5" style="2" customWidth="1"/>
    <col min="10498" max="10498" width="78" style="2" customWidth="1"/>
    <col min="10499" max="10752" width="9" style="2"/>
    <col min="10753" max="10753" width="5" style="2" customWidth="1"/>
    <col min="10754" max="10754" width="78" style="2" customWidth="1"/>
    <col min="10755" max="11008" width="9" style="2"/>
    <col min="11009" max="11009" width="5" style="2" customWidth="1"/>
    <col min="11010" max="11010" width="78" style="2" customWidth="1"/>
    <col min="11011" max="11264" width="9" style="2"/>
    <col min="11265" max="11265" width="5" style="2" customWidth="1"/>
    <col min="11266" max="11266" width="78" style="2" customWidth="1"/>
    <col min="11267" max="11520" width="9" style="2"/>
    <col min="11521" max="11521" width="5" style="2" customWidth="1"/>
    <col min="11522" max="11522" width="78" style="2" customWidth="1"/>
    <col min="11523" max="11776" width="9" style="2"/>
    <col min="11777" max="11777" width="5" style="2" customWidth="1"/>
    <col min="11778" max="11778" width="78" style="2" customWidth="1"/>
    <col min="11779" max="12032" width="9" style="2"/>
    <col min="12033" max="12033" width="5" style="2" customWidth="1"/>
    <col min="12034" max="12034" width="78" style="2" customWidth="1"/>
    <col min="12035" max="12288" width="9" style="2"/>
    <col min="12289" max="12289" width="5" style="2" customWidth="1"/>
    <col min="12290" max="12290" width="78" style="2" customWidth="1"/>
    <col min="12291" max="12544" width="9" style="2"/>
    <col min="12545" max="12545" width="5" style="2" customWidth="1"/>
    <col min="12546" max="12546" width="78" style="2" customWidth="1"/>
    <col min="12547" max="12800" width="9" style="2"/>
    <col min="12801" max="12801" width="5" style="2" customWidth="1"/>
    <col min="12802" max="12802" width="78" style="2" customWidth="1"/>
    <col min="12803" max="13056" width="9" style="2"/>
    <col min="13057" max="13057" width="5" style="2" customWidth="1"/>
    <col min="13058" max="13058" width="78" style="2" customWidth="1"/>
    <col min="13059" max="13312" width="9" style="2"/>
    <col min="13313" max="13313" width="5" style="2" customWidth="1"/>
    <col min="13314" max="13314" width="78" style="2" customWidth="1"/>
    <col min="13315" max="13568" width="9" style="2"/>
    <col min="13569" max="13569" width="5" style="2" customWidth="1"/>
    <col min="13570" max="13570" width="78" style="2" customWidth="1"/>
    <col min="13571" max="13824" width="9" style="2"/>
    <col min="13825" max="13825" width="5" style="2" customWidth="1"/>
    <col min="13826" max="13826" width="78" style="2" customWidth="1"/>
    <col min="13827" max="14080" width="9" style="2"/>
    <col min="14081" max="14081" width="5" style="2" customWidth="1"/>
    <col min="14082" max="14082" width="78" style="2" customWidth="1"/>
    <col min="14083" max="14336" width="9" style="2"/>
    <col min="14337" max="14337" width="5" style="2" customWidth="1"/>
    <col min="14338" max="14338" width="78" style="2" customWidth="1"/>
    <col min="14339" max="14592" width="9" style="2"/>
    <col min="14593" max="14593" width="5" style="2" customWidth="1"/>
    <col min="14594" max="14594" width="78" style="2" customWidth="1"/>
    <col min="14595" max="14848" width="9" style="2"/>
    <col min="14849" max="14849" width="5" style="2" customWidth="1"/>
    <col min="14850" max="14850" width="78" style="2" customWidth="1"/>
    <col min="14851" max="15104" width="9" style="2"/>
    <col min="15105" max="15105" width="5" style="2" customWidth="1"/>
    <col min="15106" max="15106" width="78" style="2" customWidth="1"/>
    <col min="15107" max="15360" width="9" style="2"/>
    <col min="15361" max="15361" width="5" style="2" customWidth="1"/>
    <col min="15362" max="15362" width="78" style="2" customWidth="1"/>
    <col min="15363" max="15616" width="9" style="2"/>
    <col min="15617" max="15617" width="5" style="2" customWidth="1"/>
    <col min="15618" max="15618" width="78" style="2" customWidth="1"/>
    <col min="15619" max="15872" width="9" style="2"/>
    <col min="15873" max="15873" width="5" style="2" customWidth="1"/>
    <col min="15874" max="15874" width="78" style="2" customWidth="1"/>
    <col min="15875" max="16128" width="9" style="2"/>
    <col min="16129" max="16129" width="5" style="2" customWidth="1"/>
    <col min="16130" max="16130" width="78" style="2" customWidth="1"/>
    <col min="16131" max="16384" width="9" style="2"/>
  </cols>
  <sheetData>
    <row r="1" spans="1:3">
      <c r="A1" s="1" t="s">
        <v>165</v>
      </c>
      <c r="B1" s="118" t="str">
        <f>IF('[1]1_GO'!C3="","",'[1]1_GO'!C3)</f>
        <v>Personel İşlemleri Süreç Grubu</v>
      </c>
      <c r="C1" s="19" t="s">
        <v>181</v>
      </c>
    </row>
    <row r="2" spans="1:3">
      <c r="A2" s="1" t="s">
        <v>167</v>
      </c>
      <c r="B2" s="119" t="str">
        <f>IF('[1]1_GO'!C4="","",'[1]1_GO'!C4)</f>
        <v>Atama İşlemleri Ana Süreci</v>
      </c>
    </row>
    <row r="3" spans="1:3">
      <c r="A3" s="1" t="s">
        <v>166</v>
      </c>
      <c r="B3" s="120" t="str">
        <f>IF('[1]1_GO'!C5="","",'[1]1_GO'!C5)</f>
        <v>Açıktan Atama İşlem Süreci</v>
      </c>
    </row>
    <row r="4" spans="1:3">
      <c r="A4" s="2"/>
      <c r="B4" s="2"/>
    </row>
    <row r="5" spans="1:3" ht="21.75">
      <c r="A5" s="3" t="s">
        <v>324</v>
      </c>
      <c r="B5" s="5"/>
    </row>
    <row r="6" spans="1:3">
      <c r="A6" s="6"/>
      <c r="B6" s="8"/>
    </row>
    <row r="7" spans="1:3">
      <c r="A7" s="126"/>
      <c r="B7" s="2"/>
    </row>
    <row r="8" spans="1:3">
      <c r="A8" s="1" t="s">
        <v>163</v>
      </c>
      <c r="B8" s="1" t="s">
        <v>325</v>
      </c>
    </row>
    <row r="9" spans="1:3">
      <c r="A9" s="129" t="s">
        <v>326</v>
      </c>
      <c r="B9" s="129" t="s">
        <v>327</v>
      </c>
    </row>
    <row r="10" spans="1:3">
      <c r="A10" s="129" t="s">
        <v>328</v>
      </c>
      <c r="B10" s="129" t="s">
        <v>329</v>
      </c>
    </row>
    <row r="11" spans="1:3">
      <c r="A11" s="129" t="s">
        <v>330</v>
      </c>
      <c r="B11" s="129" t="s">
        <v>331</v>
      </c>
    </row>
    <row r="12" spans="1:3">
      <c r="A12" s="129" t="s">
        <v>332</v>
      </c>
      <c r="B12" s="129" t="s">
        <v>333</v>
      </c>
    </row>
    <row r="13" spans="1:3">
      <c r="A13" s="129" t="s">
        <v>334</v>
      </c>
      <c r="B13" s="129" t="s">
        <v>335</v>
      </c>
    </row>
    <row r="14" spans="1:3">
      <c r="A14" s="129" t="s">
        <v>336</v>
      </c>
      <c r="B14" s="129" t="s">
        <v>337</v>
      </c>
    </row>
    <row r="15" spans="1:3">
      <c r="A15" s="129" t="s">
        <v>338</v>
      </c>
      <c r="B15" s="129" t="s">
        <v>339</v>
      </c>
    </row>
    <row r="16" spans="1:3">
      <c r="A16" s="129" t="s">
        <v>340</v>
      </c>
      <c r="B16" s="129" t="s">
        <v>341</v>
      </c>
    </row>
    <row r="17" spans="1:2">
      <c r="A17" s="129" t="s">
        <v>342</v>
      </c>
      <c r="B17" s="129" t="s">
        <v>343</v>
      </c>
    </row>
    <row r="18" spans="1:2">
      <c r="A18" s="129"/>
      <c r="B18" s="129"/>
    </row>
    <row r="19" spans="1:2">
      <c r="A19" s="129"/>
      <c r="B19" s="129"/>
    </row>
    <row r="20" spans="1:2">
      <c r="A20" s="129"/>
      <c r="B20" s="129"/>
    </row>
    <row r="21" spans="1:2">
      <c r="A21" s="129"/>
      <c r="B21" s="129"/>
    </row>
    <row r="22" spans="1:2">
      <c r="A22" s="129"/>
      <c r="B22" s="129"/>
    </row>
    <row r="23" spans="1:2">
      <c r="A23" s="129"/>
      <c r="B23" s="129"/>
    </row>
    <row r="24" spans="1:2">
      <c r="A24" s="129"/>
      <c r="B24" s="129"/>
    </row>
    <row r="25" spans="1:2">
      <c r="A25" s="129"/>
      <c r="B25" s="129"/>
    </row>
    <row r="26" spans="1:2">
      <c r="A26" s="129"/>
      <c r="B26" s="129"/>
    </row>
    <row r="27" spans="1:2">
      <c r="A27" s="129"/>
      <c r="B27" s="129"/>
    </row>
    <row r="28" spans="1:2">
      <c r="A28" s="129"/>
      <c r="B28" s="129"/>
    </row>
    <row r="29" spans="1:2">
      <c r="A29" s="129"/>
      <c r="B29" s="129"/>
    </row>
    <row r="30" spans="1:2">
      <c r="A30" s="129"/>
      <c r="B30" s="129"/>
    </row>
    <row r="31" spans="1:2">
      <c r="A31" s="129"/>
      <c r="B31" s="129"/>
    </row>
    <row r="32" spans="1:2">
      <c r="A32" s="129"/>
      <c r="B32" s="129"/>
    </row>
    <row r="33" spans="1:2">
      <c r="A33" s="129"/>
      <c r="B33" s="129"/>
    </row>
    <row r="34" spans="1:2">
      <c r="A34" s="129"/>
      <c r="B34" s="129"/>
    </row>
    <row r="35" spans="1:2">
      <c r="A35" s="129"/>
      <c r="B35" s="129"/>
    </row>
    <row r="36" spans="1:2">
      <c r="A36" s="129"/>
      <c r="B36" s="129"/>
    </row>
    <row r="37" spans="1:2">
      <c r="A37" s="129"/>
      <c r="B37" s="129"/>
    </row>
    <row r="38" spans="1:2">
      <c r="A38" s="129"/>
      <c r="B38" s="129"/>
    </row>
    <row r="39" spans="1:2">
      <c r="A39" s="129"/>
      <c r="B39" s="129"/>
    </row>
    <row r="40" spans="1:2">
      <c r="A40" s="129"/>
      <c r="B40" s="129"/>
    </row>
    <row r="41" spans="1:2">
      <c r="A41" s="129"/>
      <c r="B41" s="129"/>
    </row>
    <row r="42" spans="1:2">
      <c r="A42" s="129"/>
      <c r="B42" s="129"/>
    </row>
    <row r="43" spans="1:2">
      <c r="A43" s="129"/>
      <c r="B43" s="129"/>
    </row>
    <row r="44" spans="1:2">
      <c r="A44" s="129"/>
      <c r="B44" s="129"/>
    </row>
    <row r="45" spans="1:2">
      <c r="A45" s="129"/>
      <c r="B45" s="129"/>
    </row>
    <row r="46" spans="1:2">
      <c r="A46" s="129"/>
      <c r="B46" s="129"/>
    </row>
    <row r="47" spans="1:2">
      <c r="A47" s="129"/>
      <c r="B47" s="129"/>
    </row>
    <row r="48" spans="1:2">
      <c r="A48" s="129"/>
      <c r="B48" s="129"/>
    </row>
    <row r="49" spans="1:2">
      <c r="A49" s="129"/>
      <c r="B49" s="129"/>
    </row>
    <row r="50" spans="1:2">
      <c r="A50" s="129"/>
      <c r="B50" s="129"/>
    </row>
  </sheetData>
  <sheetProtection selectLockedCells="1"/>
  <conditionalFormatting sqref="B1:B3">
    <cfRule type="containsBlanks" dxfId="33" priority="2">
      <formula>LEN(TRIM(B1))=0</formula>
    </cfRule>
  </conditionalFormatting>
  <conditionalFormatting sqref="A9:B65536">
    <cfRule type="containsBlanks" dxfId="32"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A42" sqref="A42:I44"/>
    </sheetView>
  </sheetViews>
  <sheetFormatPr defaultRowHeight="15"/>
  <cols>
    <col min="1" max="1" width="5" style="9" customWidth="1"/>
    <col min="2" max="2" width="60.625" style="20" customWidth="1"/>
    <col min="3" max="3" width="20.625" style="9" customWidth="1"/>
    <col min="4" max="256" width="9" style="2"/>
    <col min="257" max="257" width="5" style="2" customWidth="1"/>
    <col min="258" max="258" width="60.625" style="2" customWidth="1"/>
    <col min="259" max="259" width="20.625" style="2" customWidth="1"/>
    <col min="260" max="512" width="9" style="2"/>
    <col min="513" max="513" width="5" style="2" customWidth="1"/>
    <col min="514" max="514" width="60.625" style="2" customWidth="1"/>
    <col min="515" max="515" width="20.625" style="2" customWidth="1"/>
    <col min="516" max="768" width="9" style="2"/>
    <col min="769" max="769" width="5" style="2" customWidth="1"/>
    <col min="770" max="770" width="60.625" style="2" customWidth="1"/>
    <col min="771" max="771" width="20.625" style="2" customWidth="1"/>
    <col min="772" max="1024" width="9" style="2"/>
    <col min="1025" max="1025" width="5" style="2" customWidth="1"/>
    <col min="1026" max="1026" width="60.625" style="2" customWidth="1"/>
    <col min="1027" max="1027" width="20.625" style="2" customWidth="1"/>
    <col min="1028" max="1280" width="9" style="2"/>
    <col min="1281" max="1281" width="5" style="2" customWidth="1"/>
    <col min="1282" max="1282" width="60.625" style="2" customWidth="1"/>
    <col min="1283" max="1283" width="20.625" style="2" customWidth="1"/>
    <col min="1284" max="1536" width="9" style="2"/>
    <col min="1537" max="1537" width="5" style="2" customWidth="1"/>
    <col min="1538" max="1538" width="60.625" style="2" customWidth="1"/>
    <col min="1539" max="1539" width="20.625" style="2" customWidth="1"/>
    <col min="1540" max="1792" width="9" style="2"/>
    <col min="1793" max="1793" width="5" style="2" customWidth="1"/>
    <col min="1794" max="1794" width="60.625" style="2" customWidth="1"/>
    <col min="1795" max="1795" width="20.625" style="2" customWidth="1"/>
    <col min="1796" max="2048" width="9" style="2"/>
    <col min="2049" max="2049" width="5" style="2" customWidth="1"/>
    <col min="2050" max="2050" width="60.625" style="2" customWidth="1"/>
    <col min="2051" max="2051" width="20.625" style="2" customWidth="1"/>
    <col min="2052" max="2304" width="9" style="2"/>
    <col min="2305" max="2305" width="5" style="2" customWidth="1"/>
    <col min="2306" max="2306" width="60.625" style="2" customWidth="1"/>
    <col min="2307" max="2307" width="20.625" style="2" customWidth="1"/>
    <col min="2308" max="2560" width="9" style="2"/>
    <col min="2561" max="2561" width="5" style="2" customWidth="1"/>
    <col min="2562" max="2562" width="60.625" style="2" customWidth="1"/>
    <col min="2563" max="2563" width="20.625" style="2" customWidth="1"/>
    <col min="2564" max="2816" width="9" style="2"/>
    <col min="2817" max="2817" width="5" style="2" customWidth="1"/>
    <col min="2818" max="2818" width="60.625" style="2" customWidth="1"/>
    <col min="2819" max="2819" width="20.625" style="2" customWidth="1"/>
    <col min="2820" max="3072" width="9" style="2"/>
    <col min="3073" max="3073" width="5" style="2" customWidth="1"/>
    <col min="3074" max="3074" width="60.625" style="2" customWidth="1"/>
    <col min="3075" max="3075" width="20.625" style="2" customWidth="1"/>
    <col min="3076" max="3328" width="9" style="2"/>
    <col min="3329" max="3329" width="5" style="2" customWidth="1"/>
    <col min="3330" max="3330" width="60.625" style="2" customWidth="1"/>
    <col min="3331" max="3331" width="20.625" style="2" customWidth="1"/>
    <col min="3332" max="3584" width="9" style="2"/>
    <col min="3585" max="3585" width="5" style="2" customWidth="1"/>
    <col min="3586" max="3586" width="60.625" style="2" customWidth="1"/>
    <col min="3587" max="3587" width="20.625" style="2" customWidth="1"/>
    <col min="3588" max="3840" width="9" style="2"/>
    <col min="3841" max="3841" width="5" style="2" customWidth="1"/>
    <col min="3842" max="3842" width="60.625" style="2" customWidth="1"/>
    <col min="3843" max="3843" width="20.625" style="2" customWidth="1"/>
    <col min="3844" max="4096" width="9" style="2"/>
    <col min="4097" max="4097" width="5" style="2" customWidth="1"/>
    <col min="4098" max="4098" width="60.625" style="2" customWidth="1"/>
    <col min="4099" max="4099" width="20.625" style="2" customWidth="1"/>
    <col min="4100" max="4352" width="9" style="2"/>
    <col min="4353" max="4353" width="5" style="2" customWidth="1"/>
    <col min="4354" max="4354" width="60.625" style="2" customWidth="1"/>
    <col min="4355" max="4355" width="20.625" style="2" customWidth="1"/>
    <col min="4356" max="4608" width="9" style="2"/>
    <col min="4609" max="4609" width="5" style="2" customWidth="1"/>
    <col min="4610" max="4610" width="60.625" style="2" customWidth="1"/>
    <col min="4611" max="4611" width="20.625" style="2" customWidth="1"/>
    <col min="4612" max="4864" width="9" style="2"/>
    <col min="4865" max="4865" width="5" style="2" customWidth="1"/>
    <col min="4866" max="4866" width="60.625" style="2" customWidth="1"/>
    <col min="4867" max="4867" width="20.625" style="2" customWidth="1"/>
    <col min="4868" max="5120" width="9" style="2"/>
    <col min="5121" max="5121" width="5" style="2" customWidth="1"/>
    <col min="5122" max="5122" width="60.625" style="2" customWidth="1"/>
    <col min="5123" max="5123" width="20.625" style="2" customWidth="1"/>
    <col min="5124" max="5376" width="9" style="2"/>
    <col min="5377" max="5377" width="5" style="2" customWidth="1"/>
    <col min="5378" max="5378" width="60.625" style="2" customWidth="1"/>
    <col min="5379" max="5379" width="20.625" style="2" customWidth="1"/>
    <col min="5380" max="5632" width="9" style="2"/>
    <col min="5633" max="5633" width="5" style="2" customWidth="1"/>
    <col min="5634" max="5634" width="60.625" style="2" customWidth="1"/>
    <col min="5635" max="5635" width="20.625" style="2" customWidth="1"/>
    <col min="5636" max="5888" width="9" style="2"/>
    <col min="5889" max="5889" width="5" style="2" customWidth="1"/>
    <col min="5890" max="5890" width="60.625" style="2" customWidth="1"/>
    <col min="5891" max="5891" width="20.625" style="2" customWidth="1"/>
    <col min="5892" max="6144" width="9" style="2"/>
    <col min="6145" max="6145" width="5" style="2" customWidth="1"/>
    <col min="6146" max="6146" width="60.625" style="2" customWidth="1"/>
    <col min="6147" max="6147" width="20.625" style="2" customWidth="1"/>
    <col min="6148" max="6400" width="9" style="2"/>
    <col min="6401" max="6401" width="5" style="2" customWidth="1"/>
    <col min="6402" max="6402" width="60.625" style="2" customWidth="1"/>
    <col min="6403" max="6403" width="20.625" style="2" customWidth="1"/>
    <col min="6404" max="6656" width="9" style="2"/>
    <col min="6657" max="6657" width="5" style="2" customWidth="1"/>
    <col min="6658" max="6658" width="60.625" style="2" customWidth="1"/>
    <col min="6659" max="6659" width="20.625" style="2" customWidth="1"/>
    <col min="6660" max="6912" width="9" style="2"/>
    <col min="6913" max="6913" width="5" style="2" customWidth="1"/>
    <col min="6914" max="6914" width="60.625" style="2" customWidth="1"/>
    <col min="6915" max="6915" width="20.625" style="2" customWidth="1"/>
    <col min="6916" max="7168" width="9" style="2"/>
    <col min="7169" max="7169" width="5" style="2" customWidth="1"/>
    <col min="7170" max="7170" width="60.625" style="2" customWidth="1"/>
    <col min="7171" max="7171" width="20.625" style="2" customWidth="1"/>
    <col min="7172" max="7424" width="9" style="2"/>
    <col min="7425" max="7425" width="5" style="2" customWidth="1"/>
    <col min="7426" max="7426" width="60.625" style="2" customWidth="1"/>
    <col min="7427" max="7427" width="20.625" style="2" customWidth="1"/>
    <col min="7428" max="7680" width="9" style="2"/>
    <col min="7681" max="7681" width="5" style="2" customWidth="1"/>
    <col min="7682" max="7682" width="60.625" style="2" customWidth="1"/>
    <col min="7683" max="7683" width="20.625" style="2" customWidth="1"/>
    <col min="7684" max="7936" width="9" style="2"/>
    <col min="7937" max="7937" width="5" style="2" customWidth="1"/>
    <col min="7938" max="7938" width="60.625" style="2" customWidth="1"/>
    <col min="7939" max="7939" width="20.625" style="2" customWidth="1"/>
    <col min="7940" max="8192" width="9" style="2"/>
    <col min="8193" max="8193" width="5" style="2" customWidth="1"/>
    <col min="8194" max="8194" width="60.625" style="2" customWidth="1"/>
    <col min="8195" max="8195" width="20.625" style="2" customWidth="1"/>
    <col min="8196" max="8448" width="9" style="2"/>
    <col min="8449" max="8449" width="5" style="2" customWidth="1"/>
    <col min="8450" max="8450" width="60.625" style="2" customWidth="1"/>
    <col min="8451" max="8451" width="20.625" style="2" customWidth="1"/>
    <col min="8452" max="8704" width="9" style="2"/>
    <col min="8705" max="8705" width="5" style="2" customWidth="1"/>
    <col min="8706" max="8706" width="60.625" style="2" customWidth="1"/>
    <col min="8707" max="8707" width="20.625" style="2" customWidth="1"/>
    <col min="8708" max="8960" width="9" style="2"/>
    <col min="8961" max="8961" width="5" style="2" customWidth="1"/>
    <col min="8962" max="8962" width="60.625" style="2" customWidth="1"/>
    <col min="8963" max="8963" width="20.625" style="2" customWidth="1"/>
    <col min="8964" max="9216" width="9" style="2"/>
    <col min="9217" max="9217" width="5" style="2" customWidth="1"/>
    <col min="9218" max="9218" width="60.625" style="2" customWidth="1"/>
    <col min="9219" max="9219" width="20.625" style="2" customWidth="1"/>
    <col min="9220" max="9472" width="9" style="2"/>
    <col min="9473" max="9473" width="5" style="2" customWidth="1"/>
    <col min="9474" max="9474" width="60.625" style="2" customWidth="1"/>
    <col min="9475" max="9475" width="20.625" style="2" customWidth="1"/>
    <col min="9476" max="9728" width="9" style="2"/>
    <col min="9729" max="9729" width="5" style="2" customWidth="1"/>
    <col min="9730" max="9730" width="60.625" style="2" customWidth="1"/>
    <col min="9731" max="9731" width="20.625" style="2" customWidth="1"/>
    <col min="9732" max="9984" width="9" style="2"/>
    <col min="9985" max="9985" width="5" style="2" customWidth="1"/>
    <col min="9986" max="9986" width="60.625" style="2" customWidth="1"/>
    <col min="9987" max="9987" width="20.625" style="2" customWidth="1"/>
    <col min="9988" max="10240" width="9" style="2"/>
    <col min="10241" max="10241" width="5" style="2" customWidth="1"/>
    <col min="10242" max="10242" width="60.625" style="2" customWidth="1"/>
    <col min="10243" max="10243" width="20.625" style="2" customWidth="1"/>
    <col min="10244" max="10496" width="9" style="2"/>
    <col min="10497" max="10497" width="5" style="2" customWidth="1"/>
    <col min="10498" max="10498" width="60.625" style="2" customWidth="1"/>
    <col min="10499" max="10499" width="20.625" style="2" customWidth="1"/>
    <col min="10500" max="10752" width="9" style="2"/>
    <col min="10753" max="10753" width="5" style="2" customWidth="1"/>
    <col min="10754" max="10754" width="60.625" style="2" customWidth="1"/>
    <col min="10755" max="10755" width="20.625" style="2" customWidth="1"/>
    <col min="10756" max="11008" width="9" style="2"/>
    <col min="11009" max="11009" width="5" style="2" customWidth="1"/>
    <col min="11010" max="11010" width="60.625" style="2" customWidth="1"/>
    <col min="11011" max="11011" width="20.625" style="2" customWidth="1"/>
    <col min="11012" max="11264" width="9" style="2"/>
    <col min="11265" max="11265" width="5" style="2" customWidth="1"/>
    <col min="11266" max="11266" width="60.625" style="2" customWidth="1"/>
    <col min="11267" max="11267" width="20.625" style="2" customWidth="1"/>
    <col min="11268" max="11520" width="9" style="2"/>
    <col min="11521" max="11521" width="5" style="2" customWidth="1"/>
    <col min="11522" max="11522" width="60.625" style="2" customWidth="1"/>
    <col min="11523" max="11523" width="20.625" style="2" customWidth="1"/>
    <col min="11524" max="11776" width="9" style="2"/>
    <col min="11777" max="11777" width="5" style="2" customWidth="1"/>
    <col min="11778" max="11778" width="60.625" style="2" customWidth="1"/>
    <col min="11779" max="11779" width="20.625" style="2" customWidth="1"/>
    <col min="11780" max="12032" width="9" style="2"/>
    <col min="12033" max="12033" width="5" style="2" customWidth="1"/>
    <col min="12034" max="12034" width="60.625" style="2" customWidth="1"/>
    <col min="12035" max="12035" width="20.625" style="2" customWidth="1"/>
    <col min="12036" max="12288" width="9" style="2"/>
    <col min="12289" max="12289" width="5" style="2" customWidth="1"/>
    <col min="12290" max="12290" width="60.625" style="2" customWidth="1"/>
    <col min="12291" max="12291" width="20.625" style="2" customWidth="1"/>
    <col min="12292" max="12544" width="9" style="2"/>
    <col min="12545" max="12545" width="5" style="2" customWidth="1"/>
    <col min="12546" max="12546" width="60.625" style="2" customWidth="1"/>
    <col min="12547" max="12547" width="20.625" style="2" customWidth="1"/>
    <col min="12548" max="12800" width="9" style="2"/>
    <col min="12801" max="12801" width="5" style="2" customWidth="1"/>
    <col min="12802" max="12802" width="60.625" style="2" customWidth="1"/>
    <col min="12803" max="12803" width="20.625" style="2" customWidth="1"/>
    <col min="12804" max="13056" width="9" style="2"/>
    <col min="13057" max="13057" width="5" style="2" customWidth="1"/>
    <col min="13058" max="13058" width="60.625" style="2" customWidth="1"/>
    <col min="13059" max="13059" width="20.625" style="2" customWidth="1"/>
    <col min="13060" max="13312" width="9" style="2"/>
    <col min="13313" max="13313" width="5" style="2" customWidth="1"/>
    <col min="13314" max="13314" width="60.625" style="2" customWidth="1"/>
    <col min="13315" max="13315" width="20.625" style="2" customWidth="1"/>
    <col min="13316" max="13568" width="9" style="2"/>
    <col min="13569" max="13569" width="5" style="2" customWidth="1"/>
    <col min="13570" max="13570" width="60.625" style="2" customWidth="1"/>
    <col min="13571" max="13571" width="20.625" style="2" customWidth="1"/>
    <col min="13572" max="13824" width="9" style="2"/>
    <col min="13825" max="13825" width="5" style="2" customWidth="1"/>
    <col min="13826" max="13826" width="60.625" style="2" customWidth="1"/>
    <col min="13827" max="13827" width="20.625" style="2" customWidth="1"/>
    <col min="13828" max="14080" width="9" style="2"/>
    <col min="14081" max="14081" width="5" style="2" customWidth="1"/>
    <col min="14082" max="14082" width="60.625" style="2" customWidth="1"/>
    <col min="14083" max="14083" width="20.625" style="2" customWidth="1"/>
    <col min="14084" max="14336" width="9" style="2"/>
    <col min="14337" max="14337" width="5" style="2" customWidth="1"/>
    <col min="14338" max="14338" width="60.625" style="2" customWidth="1"/>
    <col min="14339" max="14339" width="20.625" style="2" customWidth="1"/>
    <col min="14340" max="14592" width="9" style="2"/>
    <col min="14593" max="14593" width="5" style="2" customWidth="1"/>
    <col min="14594" max="14594" width="60.625" style="2" customWidth="1"/>
    <col min="14595" max="14595" width="20.625" style="2" customWidth="1"/>
    <col min="14596" max="14848" width="9" style="2"/>
    <col min="14849" max="14849" width="5" style="2" customWidth="1"/>
    <col min="14850" max="14850" width="60.625" style="2" customWidth="1"/>
    <col min="14851" max="14851" width="20.625" style="2" customWidth="1"/>
    <col min="14852" max="15104" width="9" style="2"/>
    <col min="15105" max="15105" width="5" style="2" customWidth="1"/>
    <col min="15106" max="15106" width="60.625" style="2" customWidth="1"/>
    <col min="15107" max="15107" width="20.625" style="2" customWidth="1"/>
    <col min="15108" max="15360" width="9" style="2"/>
    <col min="15361" max="15361" width="5" style="2" customWidth="1"/>
    <col min="15362" max="15362" width="60.625" style="2" customWidth="1"/>
    <col min="15363" max="15363" width="20.625" style="2" customWidth="1"/>
    <col min="15364" max="15616" width="9" style="2"/>
    <col min="15617" max="15617" width="5" style="2" customWidth="1"/>
    <col min="15618" max="15618" width="60.625" style="2" customWidth="1"/>
    <col min="15619" max="15619" width="20.625" style="2" customWidth="1"/>
    <col min="15620" max="15872" width="9" style="2"/>
    <col min="15873" max="15873" width="5" style="2" customWidth="1"/>
    <col min="15874" max="15874" width="60.625" style="2" customWidth="1"/>
    <col min="15875" max="15875" width="20.625" style="2" customWidth="1"/>
    <col min="15876" max="16128" width="9" style="2"/>
    <col min="16129" max="16129" width="5" style="2" customWidth="1"/>
    <col min="16130" max="16130" width="60.625" style="2" customWidth="1"/>
    <col min="16131" max="16131" width="20.625" style="2" customWidth="1"/>
    <col min="16132" max="16384" width="9" style="2"/>
  </cols>
  <sheetData>
    <row r="1" spans="1:4">
      <c r="A1" s="1" t="s">
        <v>165</v>
      </c>
      <c r="B1" s="188" t="str">
        <f>IF('[1]1_GO'!C3="","",'[1]1_GO'!C3)</f>
        <v>Personel İşlemleri Süreç Grubu</v>
      </c>
      <c r="C1" s="189"/>
      <c r="D1" s="19" t="s">
        <v>181</v>
      </c>
    </row>
    <row r="2" spans="1:4">
      <c r="A2" s="1" t="s">
        <v>167</v>
      </c>
      <c r="B2" s="190" t="str">
        <f>IF('[1]1_GO'!C4="","",'[1]1_GO'!C4)</f>
        <v>Atama İşlemleri Ana Süreci</v>
      </c>
      <c r="C2" s="191"/>
    </row>
    <row r="3" spans="1:4">
      <c r="A3" s="1" t="s">
        <v>166</v>
      </c>
      <c r="B3" s="192" t="str">
        <f>IF('[1]1_GO'!C5="","",'[1]1_GO'!C5)</f>
        <v>Açıktan Atama İşlem Süreci</v>
      </c>
      <c r="C3" s="193"/>
    </row>
    <row r="4" spans="1:4">
      <c r="A4" s="2"/>
      <c r="B4" s="2"/>
      <c r="C4" s="2"/>
    </row>
    <row r="5" spans="1:4" ht="21.75">
      <c r="A5" s="3" t="s">
        <v>344</v>
      </c>
      <c r="B5" s="4"/>
      <c r="C5" s="5"/>
    </row>
    <row r="6" spans="1:4">
      <c r="A6" s="6"/>
      <c r="B6" s="7"/>
      <c r="C6" s="8"/>
    </row>
    <row r="7" spans="1:4">
      <c r="A7" s="126"/>
      <c r="B7" s="2"/>
      <c r="C7" s="2"/>
    </row>
    <row r="8" spans="1:4">
      <c r="A8" s="1" t="s">
        <v>163</v>
      </c>
      <c r="B8" s="1" t="s">
        <v>345</v>
      </c>
      <c r="C8" s="1" t="s">
        <v>346</v>
      </c>
    </row>
    <row r="9" spans="1:4">
      <c r="A9" s="9">
        <v>1</v>
      </c>
      <c r="B9" s="130" t="s">
        <v>347</v>
      </c>
      <c r="C9" s="9" t="s">
        <v>231</v>
      </c>
    </row>
  </sheetData>
  <sheetProtection selectLockedCells="1"/>
  <mergeCells count="3">
    <mergeCell ref="B1:C1"/>
    <mergeCell ref="B2:C2"/>
    <mergeCell ref="B3:C3"/>
  </mergeCells>
  <conditionalFormatting sqref="B1:C3">
    <cfRule type="containsBlanks" dxfId="31" priority="2">
      <formula>LEN(TRIM(B1))=0</formula>
    </cfRule>
  </conditionalFormatting>
  <conditionalFormatting sqref="A9:C65536">
    <cfRule type="containsBlanks" dxfId="30"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A42" sqref="A42:I44"/>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8" t="str">
        <f>IF('[1]1_GO'!C3="","",'[1]1_GO'!C3)</f>
        <v>Personel İşlemleri Süreç Grubu</v>
      </c>
      <c r="C1" s="19" t="s">
        <v>181</v>
      </c>
    </row>
    <row r="2" spans="1:3">
      <c r="A2" s="1" t="s">
        <v>167</v>
      </c>
      <c r="B2" s="119" t="str">
        <f>IF('[1]1_GO'!C4="","",'[1]1_GO'!C4)</f>
        <v>Atama İşlemleri Ana Süreci</v>
      </c>
    </row>
    <row r="3" spans="1:3">
      <c r="A3" s="1" t="s">
        <v>166</v>
      </c>
      <c r="B3" s="120" t="str">
        <f>IF('[1]1_GO'!C5="","",'[1]1_GO'!C5)</f>
        <v>Açıktan Atama İşlem Süreci</v>
      </c>
    </row>
    <row r="4" spans="1:3">
      <c r="A4" s="2"/>
      <c r="B4" s="2"/>
    </row>
    <row r="5" spans="1:3" ht="21.75">
      <c r="A5" s="3" t="s">
        <v>348</v>
      </c>
      <c r="B5" s="5"/>
    </row>
    <row r="6" spans="1:3">
      <c r="A6" s="6"/>
      <c r="B6" s="8"/>
    </row>
    <row r="7" spans="1:3">
      <c r="A7" s="126"/>
      <c r="B7" s="2"/>
    </row>
    <row r="8" spans="1:3">
      <c r="A8" s="1" t="s">
        <v>163</v>
      </c>
      <c r="B8" s="1" t="s">
        <v>349</v>
      </c>
    </row>
    <row r="9" spans="1:3">
      <c r="A9" s="9">
        <v>1</v>
      </c>
      <c r="B9" s="9" t="s">
        <v>350</v>
      </c>
    </row>
  </sheetData>
  <sheetProtection selectLockedCells="1"/>
  <conditionalFormatting sqref="B1:B3">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A42" sqref="A42:I44"/>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8" t="str">
        <f>IF('[1]1_GO'!C3="","",'[1]1_GO'!C3)</f>
        <v>Personel İşlemleri Süreç Grubu</v>
      </c>
      <c r="C1" s="19" t="s">
        <v>181</v>
      </c>
    </row>
    <row r="2" spans="1:3">
      <c r="A2" s="1" t="s">
        <v>167</v>
      </c>
      <c r="B2" s="119" t="str">
        <f>IF('[1]1_GO'!C4="","",'[1]1_GO'!C4)</f>
        <v>Atama İşlemleri Ana Süreci</v>
      </c>
    </row>
    <row r="3" spans="1:3">
      <c r="A3" s="1" t="s">
        <v>166</v>
      </c>
      <c r="B3" s="120" t="str">
        <f>IF('[1]1_GO'!C5="","",'[1]1_GO'!C5)</f>
        <v>Açıktan Atama İşlem Süreci</v>
      </c>
    </row>
    <row r="4" spans="1:3">
      <c r="A4" s="2"/>
      <c r="B4" s="2"/>
    </row>
    <row r="5" spans="1:3" ht="21.75">
      <c r="A5" s="3" t="s">
        <v>351</v>
      </c>
      <c r="B5" s="5"/>
    </row>
    <row r="6" spans="1:3">
      <c r="A6" s="6"/>
      <c r="B6" s="8"/>
    </row>
    <row r="7" spans="1:3">
      <c r="A7" s="126"/>
      <c r="B7" s="2"/>
    </row>
    <row r="8" spans="1:3">
      <c r="A8" s="1" t="s">
        <v>163</v>
      </c>
      <c r="B8" s="1" t="s">
        <v>352</v>
      </c>
    </row>
    <row r="9" spans="1:3">
      <c r="A9" s="9">
        <v>1</v>
      </c>
      <c r="B9" s="9" t="s">
        <v>353</v>
      </c>
    </row>
  </sheetData>
  <sheetProtection selectLockedCells="1"/>
  <conditionalFormatting sqref="B1:B3">
    <cfRule type="containsBlanks" dxfId="27" priority="2">
      <formula>LEN(TRIM(B1))=0</formula>
    </cfRule>
  </conditionalFormatting>
  <conditionalFormatting sqref="A9:B65536">
    <cfRule type="containsBlanks" dxfId="26"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7"/>
  <dimension ref="A1:O26"/>
  <sheetViews>
    <sheetView zoomScale="80" zoomScaleNormal="80" workbookViewId="0">
      <pane xSplit="4" ySplit="8" topLeftCell="E17" activePane="bottomRight" state="frozen"/>
      <selection activeCell="D31" sqref="D31"/>
      <selection pane="topRight" activeCell="D31" sqref="D31"/>
      <selection pane="bottomLeft" activeCell="D31" sqref="D31"/>
      <selection pane="bottomRight" activeCell="C18" sqref="C18"/>
    </sheetView>
  </sheetViews>
  <sheetFormatPr defaultRowHeight="17.25"/>
  <cols>
    <col min="1" max="1" width="5" style="14" customWidth="1"/>
    <col min="2" max="2" width="24" style="15" customWidth="1"/>
    <col min="3" max="3" width="34.625" style="15" customWidth="1"/>
    <col min="4" max="4" width="12.875" style="15" customWidth="1"/>
    <col min="5" max="8" width="12.625" style="15" customWidth="1"/>
    <col min="9" max="9" width="12.625" style="112" customWidth="1"/>
    <col min="10" max="10" width="12.625" style="15" customWidth="1"/>
    <col min="11" max="11" width="20.625" style="15" customWidth="1"/>
    <col min="12" max="12" width="12.25" style="15" customWidth="1"/>
    <col min="13" max="13" width="20.625" style="112" customWidth="1"/>
    <col min="14" max="15" width="15.625" style="15" customWidth="1"/>
    <col min="16" max="16384" width="9" style="10"/>
  </cols>
  <sheetData>
    <row r="1" spans="1:15">
      <c r="A1" s="1" t="s">
        <v>165</v>
      </c>
      <c r="B1" s="194" t="str">
        <f>IF('1_GO'!C3="","",'1_GO'!C3)</f>
        <v>Personel İşlemleri Süreç Grubu</v>
      </c>
      <c r="C1" s="194"/>
      <c r="D1" s="194"/>
      <c r="E1" s="19" t="s">
        <v>181</v>
      </c>
      <c r="F1" s="10"/>
      <c r="G1" s="10"/>
      <c r="H1" s="10"/>
      <c r="I1" s="110"/>
      <c r="J1" s="10"/>
      <c r="K1" s="10"/>
      <c r="L1" s="10"/>
      <c r="M1" s="110"/>
      <c r="N1" s="10"/>
      <c r="O1" s="10"/>
    </row>
    <row r="2" spans="1:15">
      <c r="A2" s="1" t="s">
        <v>167</v>
      </c>
      <c r="B2" s="195" t="str">
        <f>IF('1_GO'!C4="","",'1_GO'!C4)</f>
        <v>Atama İşlemleri Ana Süreci</v>
      </c>
      <c r="C2" s="195"/>
      <c r="D2" s="195"/>
      <c r="E2" s="10"/>
      <c r="F2" s="10"/>
      <c r="G2" s="10"/>
      <c r="H2" s="10"/>
      <c r="I2" s="110"/>
      <c r="J2" s="10"/>
      <c r="K2" s="10"/>
      <c r="L2" s="10"/>
      <c r="M2" s="110"/>
      <c r="N2" s="10"/>
      <c r="O2" s="10"/>
    </row>
    <row r="3" spans="1:15">
      <c r="A3" s="1" t="s">
        <v>166</v>
      </c>
      <c r="B3" s="196" t="str">
        <f>IF('1_GO'!C5="","",'1_GO'!C5)</f>
        <v>Açıktan Atama İşlem Süreci</v>
      </c>
      <c r="C3" s="196"/>
      <c r="D3" s="196"/>
      <c r="E3" s="10"/>
      <c r="F3" s="10"/>
      <c r="G3" s="10"/>
      <c r="H3" s="10"/>
      <c r="I3" s="110"/>
      <c r="J3" s="10"/>
      <c r="K3" s="10"/>
      <c r="L3" s="10"/>
      <c r="M3" s="110"/>
      <c r="N3" s="10"/>
      <c r="O3" s="10"/>
    </row>
    <row r="4" spans="1:15">
      <c r="A4" s="2"/>
      <c r="B4" s="2"/>
      <c r="C4" s="2"/>
      <c r="D4" s="10"/>
      <c r="E4" s="10"/>
      <c r="F4" s="10"/>
      <c r="G4" s="10"/>
      <c r="H4" s="10"/>
      <c r="I4" s="110"/>
      <c r="J4" s="10"/>
      <c r="K4" s="10"/>
      <c r="L4" s="10"/>
      <c r="M4" s="110"/>
      <c r="N4" s="10"/>
      <c r="O4" s="10"/>
    </row>
    <row r="5" spans="1:15" ht="21.75">
      <c r="A5" s="3" t="s">
        <v>139</v>
      </c>
      <c r="B5" s="4"/>
      <c r="C5" s="4"/>
      <c r="D5" s="12"/>
      <c r="E5" s="10"/>
      <c r="F5" s="10"/>
      <c r="G5" s="10"/>
      <c r="H5" s="10"/>
      <c r="I5" s="110"/>
      <c r="J5" s="10"/>
      <c r="K5" s="10"/>
      <c r="L5" s="10"/>
      <c r="M5" s="110"/>
      <c r="N5" s="10"/>
      <c r="O5" s="10"/>
    </row>
    <row r="6" spans="1:15">
      <c r="A6" s="6"/>
      <c r="B6" s="7"/>
      <c r="C6" s="7"/>
      <c r="D6" s="13"/>
      <c r="E6" s="10"/>
      <c r="F6" s="10"/>
      <c r="G6" s="10"/>
      <c r="H6" s="10"/>
      <c r="I6" s="110"/>
      <c r="J6" s="10"/>
      <c r="K6" s="10"/>
      <c r="L6" s="10"/>
      <c r="M6" s="110"/>
      <c r="N6" s="10"/>
      <c r="O6" s="10"/>
    </row>
    <row r="7" spans="1:15">
      <c r="A7" s="10"/>
      <c r="B7" s="10"/>
      <c r="C7" s="10"/>
      <c r="D7" s="10"/>
      <c r="E7" s="10"/>
      <c r="F7" s="10"/>
      <c r="G7" s="10"/>
      <c r="H7" s="10"/>
      <c r="I7" s="110"/>
      <c r="J7" s="10"/>
      <c r="K7" s="10"/>
      <c r="L7" s="10"/>
      <c r="M7" s="110"/>
      <c r="N7" s="10"/>
      <c r="O7" s="10"/>
    </row>
    <row r="8" spans="1:15" ht="75">
      <c r="A8" s="17" t="s">
        <v>163</v>
      </c>
      <c r="B8" s="17" t="s">
        <v>186</v>
      </c>
      <c r="C8" s="17" t="s">
        <v>187</v>
      </c>
      <c r="D8" s="17" t="s">
        <v>188</v>
      </c>
      <c r="E8" s="17" t="s">
        <v>189</v>
      </c>
      <c r="F8" s="17" t="s">
        <v>190</v>
      </c>
      <c r="G8" s="17" t="s">
        <v>191</v>
      </c>
      <c r="H8" s="18" t="s">
        <v>192</v>
      </c>
      <c r="I8" s="111" t="s">
        <v>207</v>
      </c>
      <c r="J8" s="18" t="s">
        <v>193</v>
      </c>
      <c r="K8" s="18" t="s">
        <v>194</v>
      </c>
      <c r="L8" s="18" t="s">
        <v>120</v>
      </c>
      <c r="M8" s="111" t="s">
        <v>195</v>
      </c>
      <c r="N8" s="16" t="s">
        <v>196</v>
      </c>
      <c r="O8" s="16" t="s">
        <v>197</v>
      </c>
    </row>
    <row r="9" spans="1:15" ht="53.25" customHeight="1">
      <c r="A9" s="15">
        <v>1</v>
      </c>
      <c r="B9" s="113" t="s">
        <v>223</v>
      </c>
      <c r="C9" s="15" t="s">
        <v>224</v>
      </c>
      <c r="D9" s="15" t="s">
        <v>213</v>
      </c>
      <c r="E9" s="15" t="s">
        <v>214</v>
      </c>
      <c r="F9" s="15" t="s">
        <v>215</v>
      </c>
      <c r="G9" s="15" t="s">
        <v>216</v>
      </c>
      <c r="H9" s="15" t="s">
        <v>216</v>
      </c>
      <c r="I9" s="112" t="s">
        <v>266</v>
      </c>
      <c r="J9" s="108" t="s">
        <v>216</v>
      </c>
      <c r="K9" s="108" t="s">
        <v>219</v>
      </c>
      <c r="L9" s="15" t="s">
        <v>222</v>
      </c>
      <c r="M9" s="112" t="s">
        <v>263</v>
      </c>
      <c r="N9" s="108" t="s">
        <v>220</v>
      </c>
      <c r="O9" s="108" t="s">
        <v>221</v>
      </c>
    </row>
    <row r="10" spans="1:15" ht="90.75">
      <c r="A10" s="15">
        <v>2</v>
      </c>
      <c r="B10" s="114" t="s">
        <v>225</v>
      </c>
      <c r="C10" s="15" t="s">
        <v>226</v>
      </c>
      <c r="D10" s="15" t="s">
        <v>213</v>
      </c>
      <c r="E10" s="15" t="s">
        <v>214</v>
      </c>
      <c r="F10" s="15" t="s">
        <v>218</v>
      </c>
      <c r="G10" s="15" t="s">
        <v>216</v>
      </c>
      <c r="H10" s="15" t="s">
        <v>216</v>
      </c>
      <c r="I10" s="112" t="s">
        <v>266</v>
      </c>
      <c r="J10" s="108" t="s">
        <v>216</v>
      </c>
      <c r="K10" s="108" t="s">
        <v>216</v>
      </c>
      <c r="L10" s="15" t="s">
        <v>222</v>
      </c>
      <c r="M10" s="112" t="s">
        <v>263</v>
      </c>
      <c r="N10" s="108" t="s">
        <v>220</v>
      </c>
      <c r="O10" s="108" t="s">
        <v>221</v>
      </c>
    </row>
    <row r="11" spans="1:15" ht="46.5" customHeight="1">
      <c r="A11" s="15">
        <v>3</v>
      </c>
      <c r="B11" s="113" t="s">
        <v>227</v>
      </c>
      <c r="C11" s="15" t="s">
        <v>228</v>
      </c>
      <c r="D11" s="15" t="s">
        <v>213</v>
      </c>
      <c r="E11" s="15" t="s">
        <v>214</v>
      </c>
      <c r="F11" s="15" t="s">
        <v>215</v>
      </c>
      <c r="G11" s="15" t="s">
        <v>216</v>
      </c>
      <c r="H11" s="15" t="s">
        <v>216</v>
      </c>
      <c r="I11" s="112" t="s">
        <v>264</v>
      </c>
      <c r="J11" s="108" t="s">
        <v>216</v>
      </c>
      <c r="K11" s="108" t="s">
        <v>216</v>
      </c>
      <c r="L11" s="15" t="s">
        <v>222</v>
      </c>
      <c r="M11" s="112" t="s">
        <v>263</v>
      </c>
      <c r="N11" s="108" t="s">
        <v>220</v>
      </c>
      <c r="O11" s="108" t="s">
        <v>221</v>
      </c>
    </row>
    <row r="12" spans="1:15" ht="45.75">
      <c r="A12" s="15">
        <v>4</v>
      </c>
      <c r="B12" s="113" t="s">
        <v>229</v>
      </c>
      <c r="C12" s="15" t="s">
        <v>230</v>
      </c>
      <c r="D12" s="15" t="s">
        <v>213</v>
      </c>
      <c r="E12" s="15" t="s">
        <v>214</v>
      </c>
      <c r="F12" s="15" t="s">
        <v>217</v>
      </c>
      <c r="G12" s="15" t="s">
        <v>231</v>
      </c>
      <c r="H12" s="15" t="s">
        <v>231</v>
      </c>
      <c r="I12" s="112" t="s">
        <v>266</v>
      </c>
      <c r="J12" s="108" t="s">
        <v>216</v>
      </c>
      <c r="K12" s="108" t="s">
        <v>216</v>
      </c>
      <c r="L12" s="15" t="s">
        <v>222</v>
      </c>
      <c r="M12" s="112" t="s">
        <v>263</v>
      </c>
      <c r="N12" s="108" t="s">
        <v>220</v>
      </c>
      <c r="O12" s="108" t="s">
        <v>221</v>
      </c>
    </row>
    <row r="13" spans="1:15" ht="60.75">
      <c r="A13" s="15">
        <v>5</v>
      </c>
      <c r="B13" s="113" t="s">
        <v>232</v>
      </c>
      <c r="C13" s="15" t="s">
        <v>233</v>
      </c>
      <c r="D13" s="15" t="s">
        <v>213</v>
      </c>
      <c r="E13" s="15" t="s">
        <v>214</v>
      </c>
      <c r="F13" s="15" t="s">
        <v>218</v>
      </c>
      <c r="G13" s="15" t="s">
        <v>231</v>
      </c>
      <c r="H13" s="15" t="s">
        <v>231</v>
      </c>
      <c r="I13" s="112" t="s">
        <v>266</v>
      </c>
      <c r="J13" s="108" t="s">
        <v>216</v>
      </c>
      <c r="K13" s="108" t="s">
        <v>216</v>
      </c>
      <c r="L13" s="15" t="s">
        <v>222</v>
      </c>
      <c r="M13" s="112" t="s">
        <v>263</v>
      </c>
      <c r="N13" s="108" t="s">
        <v>220</v>
      </c>
      <c r="O13" s="108" t="s">
        <v>221</v>
      </c>
    </row>
    <row r="14" spans="1:15" ht="45.75">
      <c r="A14" s="15">
        <v>6</v>
      </c>
      <c r="B14" s="113" t="s">
        <v>234</v>
      </c>
      <c r="C14" s="15" t="s">
        <v>235</v>
      </c>
      <c r="D14" s="15" t="s">
        <v>213</v>
      </c>
      <c r="E14" s="15" t="s">
        <v>236</v>
      </c>
      <c r="F14" s="15" t="s">
        <v>231</v>
      </c>
      <c r="G14" s="15" t="s">
        <v>231</v>
      </c>
      <c r="H14" s="15" t="s">
        <v>231</v>
      </c>
      <c r="I14" s="117" t="s">
        <v>267</v>
      </c>
      <c r="J14" s="108" t="s">
        <v>216</v>
      </c>
      <c r="K14" s="108" t="s">
        <v>216</v>
      </c>
      <c r="L14" s="15" t="s">
        <v>222</v>
      </c>
      <c r="M14" s="112" t="s">
        <v>263</v>
      </c>
      <c r="N14" s="108" t="s">
        <v>220</v>
      </c>
      <c r="O14" s="108" t="s">
        <v>221</v>
      </c>
    </row>
    <row r="15" spans="1:15" ht="61.5" customHeight="1">
      <c r="A15" s="15">
        <v>7</v>
      </c>
      <c r="B15" s="113" t="s">
        <v>237</v>
      </c>
      <c r="C15" s="15" t="s">
        <v>238</v>
      </c>
      <c r="D15" s="15" t="s">
        <v>213</v>
      </c>
      <c r="E15" s="15" t="s">
        <v>236</v>
      </c>
      <c r="F15" s="15" t="s">
        <v>231</v>
      </c>
      <c r="G15" s="15" t="s">
        <v>231</v>
      </c>
      <c r="H15" s="15" t="s">
        <v>231</v>
      </c>
      <c r="I15" s="112" t="s">
        <v>264</v>
      </c>
      <c r="J15" s="108" t="s">
        <v>216</v>
      </c>
      <c r="K15" s="108" t="s">
        <v>216</v>
      </c>
      <c r="L15" s="15" t="s">
        <v>222</v>
      </c>
      <c r="M15" s="112" t="s">
        <v>263</v>
      </c>
      <c r="N15" s="108" t="s">
        <v>220</v>
      </c>
      <c r="O15" s="108" t="s">
        <v>221</v>
      </c>
    </row>
    <row r="16" spans="1:15" ht="53.25">
      <c r="A16" s="15">
        <v>8</v>
      </c>
      <c r="B16" s="113" t="s">
        <v>239</v>
      </c>
      <c r="C16" s="113" t="s">
        <v>240</v>
      </c>
      <c r="D16" s="15" t="s">
        <v>213</v>
      </c>
      <c r="E16" s="15" t="s">
        <v>214</v>
      </c>
      <c r="F16" s="15" t="s">
        <v>241</v>
      </c>
      <c r="G16" s="15" t="s">
        <v>231</v>
      </c>
      <c r="H16" s="15" t="s">
        <v>231</v>
      </c>
      <c r="I16" s="112" t="s">
        <v>265</v>
      </c>
      <c r="J16" s="108" t="s">
        <v>216</v>
      </c>
      <c r="K16" s="108" t="s">
        <v>216</v>
      </c>
      <c r="L16" s="15" t="s">
        <v>222</v>
      </c>
      <c r="M16" s="112" t="s">
        <v>263</v>
      </c>
      <c r="N16" s="108" t="s">
        <v>220</v>
      </c>
      <c r="O16" s="108" t="s">
        <v>221</v>
      </c>
    </row>
    <row r="17" spans="1:15" ht="75.75">
      <c r="A17" s="15">
        <v>9</v>
      </c>
      <c r="B17" s="113" t="s">
        <v>242</v>
      </c>
      <c r="C17" s="15" t="s">
        <v>1231</v>
      </c>
      <c r="D17" s="15" t="s">
        <v>213</v>
      </c>
      <c r="E17" s="15" t="s">
        <v>214</v>
      </c>
      <c r="F17" s="15" t="s">
        <v>218</v>
      </c>
      <c r="G17" s="15" t="s">
        <v>231</v>
      </c>
      <c r="H17" s="15" t="s">
        <v>231</v>
      </c>
      <c r="I17" s="112" t="s">
        <v>266</v>
      </c>
      <c r="J17" s="108" t="s">
        <v>216</v>
      </c>
      <c r="K17" s="108" t="s">
        <v>219</v>
      </c>
      <c r="L17" s="15" t="s">
        <v>222</v>
      </c>
      <c r="M17" s="112" t="s">
        <v>263</v>
      </c>
      <c r="N17" s="108" t="s">
        <v>220</v>
      </c>
      <c r="O17" s="108" t="s">
        <v>221</v>
      </c>
    </row>
    <row r="18" spans="1:15" ht="135.75">
      <c r="A18" s="15">
        <v>10</v>
      </c>
      <c r="B18" s="113" t="s">
        <v>244</v>
      </c>
      <c r="C18" s="115" t="s">
        <v>245</v>
      </c>
      <c r="D18" s="15" t="s">
        <v>213</v>
      </c>
      <c r="E18" s="15" t="s">
        <v>214</v>
      </c>
      <c r="F18" s="15" t="s">
        <v>246</v>
      </c>
      <c r="G18" s="15" t="s">
        <v>231</v>
      </c>
      <c r="H18" s="15" t="s">
        <v>231</v>
      </c>
      <c r="I18" s="112" t="s">
        <v>270</v>
      </c>
      <c r="J18" s="108" t="s">
        <v>216</v>
      </c>
      <c r="K18" s="108" t="s">
        <v>216</v>
      </c>
      <c r="L18" s="15" t="s">
        <v>222</v>
      </c>
      <c r="M18" s="112" t="s">
        <v>263</v>
      </c>
      <c r="N18" s="108" t="s">
        <v>220</v>
      </c>
      <c r="O18" s="108" t="s">
        <v>221</v>
      </c>
    </row>
    <row r="19" spans="1:15" ht="51" customHeight="1">
      <c r="A19" s="15">
        <v>11</v>
      </c>
      <c r="B19" s="113" t="s">
        <v>247</v>
      </c>
      <c r="C19" s="113" t="s">
        <v>248</v>
      </c>
      <c r="D19" s="15" t="s">
        <v>213</v>
      </c>
      <c r="E19" s="15" t="s">
        <v>214</v>
      </c>
      <c r="F19" s="15" t="s">
        <v>218</v>
      </c>
      <c r="G19" s="15" t="s">
        <v>231</v>
      </c>
      <c r="H19" s="15" t="s">
        <v>231</v>
      </c>
      <c r="I19" s="112" t="s">
        <v>266</v>
      </c>
      <c r="J19" s="108" t="s">
        <v>216</v>
      </c>
      <c r="K19" s="108" t="s">
        <v>216</v>
      </c>
      <c r="L19" s="15" t="s">
        <v>222</v>
      </c>
      <c r="M19" s="112" t="s">
        <v>263</v>
      </c>
      <c r="N19" s="108" t="s">
        <v>220</v>
      </c>
      <c r="O19" s="108" t="s">
        <v>221</v>
      </c>
    </row>
    <row r="20" spans="1:15" ht="45.75">
      <c r="A20" s="15">
        <v>12</v>
      </c>
      <c r="B20" s="113" t="s">
        <v>249</v>
      </c>
      <c r="C20" s="15" t="s">
        <v>250</v>
      </c>
      <c r="D20" s="15" t="s">
        <v>213</v>
      </c>
      <c r="E20" s="15" t="s">
        <v>214</v>
      </c>
      <c r="F20" s="15" t="s">
        <v>231</v>
      </c>
      <c r="G20" s="15" t="s">
        <v>231</v>
      </c>
      <c r="H20" s="15" t="s">
        <v>231</v>
      </c>
      <c r="I20" s="112" t="s">
        <v>268</v>
      </c>
      <c r="J20" s="108" t="s">
        <v>216</v>
      </c>
      <c r="K20" s="109" t="s">
        <v>219</v>
      </c>
      <c r="L20" s="15" t="s">
        <v>222</v>
      </c>
      <c r="M20" s="112" t="s">
        <v>263</v>
      </c>
      <c r="N20" s="109" t="s">
        <v>220</v>
      </c>
      <c r="O20" s="109" t="s">
        <v>221</v>
      </c>
    </row>
    <row r="21" spans="1:15" ht="30.75">
      <c r="A21" s="15">
        <v>13</v>
      </c>
      <c r="B21" s="113" t="s">
        <v>251</v>
      </c>
      <c r="C21" s="15" t="s">
        <v>252</v>
      </c>
      <c r="D21" s="15" t="s">
        <v>213</v>
      </c>
      <c r="E21" s="15" t="s">
        <v>214</v>
      </c>
      <c r="F21" s="15" t="s">
        <v>231</v>
      </c>
      <c r="G21" s="15" t="s">
        <v>231</v>
      </c>
      <c r="H21" s="15" t="s">
        <v>231</v>
      </c>
      <c r="I21" s="112" t="s">
        <v>269</v>
      </c>
      <c r="J21" s="108" t="s">
        <v>216</v>
      </c>
      <c r="K21" s="15" t="s">
        <v>216</v>
      </c>
      <c r="L21" s="15" t="s">
        <v>222</v>
      </c>
      <c r="M21" s="112" t="s">
        <v>263</v>
      </c>
      <c r="N21" s="15" t="s">
        <v>220</v>
      </c>
      <c r="O21" s="116" t="s">
        <v>221</v>
      </c>
    </row>
    <row r="22" spans="1:15" ht="105" customHeight="1">
      <c r="A22" s="15">
        <v>14</v>
      </c>
      <c r="B22" s="113" t="s">
        <v>253</v>
      </c>
      <c r="C22" s="113" t="s">
        <v>254</v>
      </c>
      <c r="D22" s="15" t="s">
        <v>213</v>
      </c>
      <c r="E22" s="15" t="s">
        <v>214</v>
      </c>
      <c r="F22" s="15" t="s">
        <v>218</v>
      </c>
      <c r="G22" s="15" t="s">
        <v>231</v>
      </c>
      <c r="H22" s="15" t="s">
        <v>231</v>
      </c>
      <c r="I22" s="112" t="s">
        <v>266</v>
      </c>
      <c r="J22" s="15" t="s">
        <v>216</v>
      </c>
      <c r="K22" s="15" t="s">
        <v>216</v>
      </c>
      <c r="L22" s="15" t="s">
        <v>222</v>
      </c>
      <c r="M22" s="112" t="s">
        <v>263</v>
      </c>
      <c r="N22" s="15" t="s">
        <v>220</v>
      </c>
      <c r="O22" s="15" t="s">
        <v>221</v>
      </c>
    </row>
    <row r="23" spans="1:15" ht="45.75">
      <c r="A23" s="15">
        <v>15</v>
      </c>
      <c r="B23" s="113" t="s">
        <v>255</v>
      </c>
      <c r="C23" s="15" t="s">
        <v>256</v>
      </c>
      <c r="D23" s="15" t="s">
        <v>213</v>
      </c>
      <c r="E23" s="15" t="s">
        <v>214</v>
      </c>
      <c r="F23" s="15" t="s">
        <v>231</v>
      </c>
      <c r="G23" s="15" t="s">
        <v>231</v>
      </c>
      <c r="H23" s="15" t="s">
        <v>231</v>
      </c>
      <c r="I23" s="112" t="s">
        <v>270</v>
      </c>
      <c r="J23" s="15" t="s">
        <v>216</v>
      </c>
      <c r="K23" s="15" t="s">
        <v>216</v>
      </c>
      <c r="L23" s="15" t="s">
        <v>222</v>
      </c>
      <c r="M23" s="112" t="s">
        <v>263</v>
      </c>
      <c r="N23" s="15" t="s">
        <v>220</v>
      </c>
      <c r="O23" s="15" t="s">
        <v>221</v>
      </c>
    </row>
    <row r="24" spans="1:15" ht="47.25" customHeight="1">
      <c r="A24" s="15">
        <v>16</v>
      </c>
      <c r="B24" s="113" t="s">
        <v>257</v>
      </c>
      <c r="C24" s="113" t="s">
        <v>258</v>
      </c>
      <c r="D24" s="15" t="s">
        <v>213</v>
      </c>
      <c r="E24" s="15" t="s">
        <v>214</v>
      </c>
      <c r="F24" s="15" t="s">
        <v>218</v>
      </c>
      <c r="G24" s="15" t="s">
        <v>231</v>
      </c>
      <c r="H24" s="15" t="s">
        <v>231</v>
      </c>
      <c r="I24" s="112" t="s">
        <v>266</v>
      </c>
      <c r="J24" s="15" t="s">
        <v>231</v>
      </c>
      <c r="K24" s="15" t="s">
        <v>231</v>
      </c>
      <c r="L24" s="15" t="s">
        <v>222</v>
      </c>
      <c r="M24" s="112" t="s">
        <v>263</v>
      </c>
      <c r="N24" s="15" t="s">
        <v>220</v>
      </c>
      <c r="O24" s="15" t="s">
        <v>221</v>
      </c>
    </row>
    <row r="25" spans="1:15" ht="105.75">
      <c r="A25" s="15">
        <v>17</v>
      </c>
      <c r="B25" s="113" t="s">
        <v>259</v>
      </c>
      <c r="C25" s="115" t="s">
        <v>260</v>
      </c>
      <c r="D25" s="15" t="s">
        <v>213</v>
      </c>
      <c r="E25" s="15" t="s">
        <v>214</v>
      </c>
      <c r="F25" s="15" t="s">
        <v>217</v>
      </c>
      <c r="G25" s="15" t="s">
        <v>231</v>
      </c>
      <c r="H25" s="15" t="s">
        <v>231</v>
      </c>
      <c r="I25" s="112" t="s">
        <v>266</v>
      </c>
      <c r="J25" s="15" t="s">
        <v>231</v>
      </c>
      <c r="K25" s="15" t="s">
        <v>231</v>
      </c>
      <c r="L25" s="15" t="s">
        <v>222</v>
      </c>
      <c r="M25" s="112" t="s">
        <v>263</v>
      </c>
      <c r="N25" s="15" t="s">
        <v>220</v>
      </c>
      <c r="O25" s="15" t="s">
        <v>221</v>
      </c>
    </row>
    <row r="26" spans="1:15" ht="45.75">
      <c r="A26" s="15">
        <v>18</v>
      </c>
      <c r="B26" s="113" t="s">
        <v>261</v>
      </c>
      <c r="C26" s="15" t="s">
        <v>262</v>
      </c>
      <c r="D26" s="15" t="s">
        <v>213</v>
      </c>
      <c r="E26" s="15" t="s">
        <v>214</v>
      </c>
      <c r="F26" s="15" t="s">
        <v>218</v>
      </c>
      <c r="G26" s="15" t="s">
        <v>231</v>
      </c>
      <c r="H26" s="15" t="s">
        <v>231</v>
      </c>
      <c r="I26" s="112" t="s">
        <v>266</v>
      </c>
      <c r="J26" s="15" t="s">
        <v>231</v>
      </c>
      <c r="K26" s="15" t="s">
        <v>231</v>
      </c>
      <c r="L26" s="15" t="s">
        <v>222</v>
      </c>
      <c r="M26" s="112" t="s">
        <v>263</v>
      </c>
      <c r="N26" s="15" t="s">
        <v>220</v>
      </c>
      <c r="O26" s="15" t="s">
        <v>221</v>
      </c>
    </row>
  </sheetData>
  <sheetProtection selectLockedCells="1"/>
  <autoFilter ref="A8:O8"/>
  <mergeCells count="3">
    <mergeCell ref="B1:D1"/>
    <mergeCell ref="B2:D2"/>
    <mergeCell ref="B3:D3"/>
  </mergeCells>
  <phoneticPr fontId="33" type="noConversion"/>
  <conditionalFormatting sqref="A9:O65536">
    <cfRule type="containsBlanks" dxfId="25" priority="12">
      <formula>LEN(TRIM(A9))=0</formula>
    </cfRule>
  </conditionalFormatting>
  <conditionalFormatting sqref="A9:A19 D9:F19 B9:C17 B19:C19">
    <cfRule type="containsBlanks" dxfId="24" priority="11">
      <formula>LEN(TRIM(A9))=0</formula>
    </cfRule>
  </conditionalFormatting>
  <conditionalFormatting sqref="H9:H20">
    <cfRule type="containsBlanks" dxfId="23" priority="10">
      <formula>LEN(TRIM(H9))=0</formula>
    </cfRule>
  </conditionalFormatting>
  <conditionalFormatting sqref="J9:K20 J21">
    <cfRule type="containsBlanks" dxfId="22" priority="9">
      <formula>LEN(TRIM(J9))=0</formula>
    </cfRule>
  </conditionalFormatting>
  <conditionalFormatting sqref="N9:O20">
    <cfRule type="containsBlanks" dxfId="21" priority="8">
      <formula>LEN(TRIM(N9))=0</formula>
    </cfRule>
  </conditionalFormatting>
  <conditionalFormatting sqref="G9:G20">
    <cfRule type="containsBlanks" dxfId="20" priority="7">
      <formula>LEN(TRIM(G9))=0</formula>
    </cfRule>
  </conditionalFormatting>
  <conditionalFormatting sqref="A9:A26 C9:C15 C17:C18 C20:C21 C23 C25:C26 D9:G26">
    <cfRule type="containsBlanks" dxfId="19" priority="6">
      <formula>LEN(TRIM(A9))=0</formula>
    </cfRule>
  </conditionalFormatting>
  <conditionalFormatting sqref="H9:H26">
    <cfRule type="containsBlanks" dxfId="18" priority="5">
      <formula>LEN(TRIM(H9))=0</formula>
    </cfRule>
  </conditionalFormatting>
  <conditionalFormatting sqref="J21:K38">
    <cfRule type="containsBlanks" dxfId="17" priority="4">
      <formula>LEN(TRIM(J21))=0</formula>
    </cfRule>
  </conditionalFormatting>
  <conditionalFormatting sqref="N21:O38">
    <cfRule type="containsBlanks" dxfId="16" priority="3">
      <formula>LEN(TRIM(N21))=0</formula>
    </cfRule>
  </conditionalFormatting>
  <conditionalFormatting sqref="B1:B3">
    <cfRule type="containsBlanks" dxfId="15" priority="1">
      <formula>LEN(TRIM(B1))=0</formula>
    </cfRule>
  </conditionalFormatting>
  <dataValidations count="2">
    <dataValidation type="list" allowBlank="1" showInputMessage="1" showErrorMessage="1" sqref="L9:L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85" zoomScaleSheetLayoutView="85" workbookViewId="0">
      <pane ySplit="8" topLeftCell="A9" activePane="bottomLeft" state="frozen"/>
      <selection activeCell="A42" sqref="A42:I44"/>
      <selection pane="bottomLeft" activeCell="A42" sqref="A42:I44"/>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256" width="9" style="10"/>
    <col min="257" max="257" width="5" style="10" customWidth="1"/>
    <col min="258" max="258" width="20.625" style="10" customWidth="1"/>
    <col min="259" max="259" width="30.625" style="10" customWidth="1"/>
    <col min="260" max="260" width="15.625" style="10" customWidth="1"/>
    <col min="261" max="262" width="20.625" style="10" customWidth="1"/>
    <col min="263" max="512" width="9" style="10"/>
    <col min="513" max="513" width="5" style="10" customWidth="1"/>
    <col min="514" max="514" width="20.625" style="10" customWidth="1"/>
    <col min="515" max="515" width="30.625" style="10" customWidth="1"/>
    <col min="516" max="516" width="15.625" style="10" customWidth="1"/>
    <col min="517" max="518" width="20.625" style="10" customWidth="1"/>
    <col min="519" max="768" width="9" style="10"/>
    <col min="769" max="769" width="5" style="10" customWidth="1"/>
    <col min="770" max="770" width="20.625" style="10" customWidth="1"/>
    <col min="771" max="771" width="30.625" style="10" customWidth="1"/>
    <col min="772" max="772" width="15.625" style="10" customWidth="1"/>
    <col min="773" max="774" width="20.625" style="10" customWidth="1"/>
    <col min="775" max="1024" width="9" style="10"/>
    <col min="1025" max="1025" width="5" style="10" customWidth="1"/>
    <col min="1026" max="1026" width="20.625" style="10" customWidth="1"/>
    <col min="1027" max="1027" width="30.625" style="10" customWidth="1"/>
    <col min="1028" max="1028" width="15.625" style="10" customWidth="1"/>
    <col min="1029" max="1030" width="20.625" style="10" customWidth="1"/>
    <col min="1031" max="1280" width="9" style="10"/>
    <col min="1281" max="1281" width="5" style="10" customWidth="1"/>
    <col min="1282" max="1282" width="20.625" style="10" customWidth="1"/>
    <col min="1283" max="1283" width="30.625" style="10" customWidth="1"/>
    <col min="1284" max="1284" width="15.625" style="10" customWidth="1"/>
    <col min="1285" max="1286" width="20.625" style="10" customWidth="1"/>
    <col min="1287" max="1536" width="9" style="10"/>
    <col min="1537" max="1537" width="5" style="10" customWidth="1"/>
    <col min="1538" max="1538" width="20.625" style="10" customWidth="1"/>
    <col min="1539" max="1539" width="30.625" style="10" customWidth="1"/>
    <col min="1540" max="1540" width="15.625" style="10" customWidth="1"/>
    <col min="1541" max="1542" width="20.625" style="10" customWidth="1"/>
    <col min="1543" max="1792" width="9" style="10"/>
    <col min="1793" max="1793" width="5" style="10" customWidth="1"/>
    <col min="1794" max="1794" width="20.625" style="10" customWidth="1"/>
    <col min="1795" max="1795" width="30.625" style="10" customWidth="1"/>
    <col min="1796" max="1796" width="15.625" style="10" customWidth="1"/>
    <col min="1797" max="1798" width="20.625" style="10" customWidth="1"/>
    <col min="1799" max="2048" width="9" style="10"/>
    <col min="2049" max="2049" width="5" style="10" customWidth="1"/>
    <col min="2050" max="2050" width="20.625" style="10" customWidth="1"/>
    <col min="2051" max="2051" width="30.625" style="10" customWidth="1"/>
    <col min="2052" max="2052" width="15.625" style="10" customWidth="1"/>
    <col min="2053" max="2054" width="20.625" style="10" customWidth="1"/>
    <col min="2055" max="2304" width="9" style="10"/>
    <col min="2305" max="2305" width="5" style="10" customWidth="1"/>
    <col min="2306" max="2306" width="20.625" style="10" customWidth="1"/>
    <col min="2307" max="2307" width="30.625" style="10" customWidth="1"/>
    <col min="2308" max="2308" width="15.625" style="10" customWidth="1"/>
    <col min="2309" max="2310" width="20.625" style="10" customWidth="1"/>
    <col min="2311" max="2560" width="9" style="10"/>
    <col min="2561" max="2561" width="5" style="10" customWidth="1"/>
    <col min="2562" max="2562" width="20.625" style="10" customWidth="1"/>
    <col min="2563" max="2563" width="30.625" style="10" customWidth="1"/>
    <col min="2564" max="2564" width="15.625" style="10" customWidth="1"/>
    <col min="2565" max="2566" width="20.625" style="10" customWidth="1"/>
    <col min="2567" max="2816" width="9" style="10"/>
    <col min="2817" max="2817" width="5" style="10" customWidth="1"/>
    <col min="2818" max="2818" width="20.625" style="10" customWidth="1"/>
    <col min="2819" max="2819" width="30.625" style="10" customWidth="1"/>
    <col min="2820" max="2820" width="15.625" style="10" customWidth="1"/>
    <col min="2821" max="2822" width="20.625" style="10" customWidth="1"/>
    <col min="2823" max="3072" width="9" style="10"/>
    <col min="3073" max="3073" width="5" style="10" customWidth="1"/>
    <col min="3074" max="3074" width="20.625" style="10" customWidth="1"/>
    <col min="3075" max="3075" width="30.625" style="10" customWidth="1"/>
    <col min="3076" max="3076" width="15.625" style="10" customWidth="1"/>
    <col min="3077" max="3078" width="20.625" style="10" customWidth="1"/>
    <col min="3079" max="3328" width="9" style="10"/>
    <col min="3329" max="3329" width="5" style="10" customWidth="1"/>
    <col min="3330" max="3330" width="20.625" style="10" customWidth="1"/>
    <col min="3331" max="3331" width="30.625" style="10" customWidth="1"/>
    <col min="3332" max="3332" width="15.625" style="10" customWidth="1"/>
    <col min="3333" max="3334" width="20.625" style="10" customWidth="1"/>
    <col min="3335" max="3584" width="9" style="10"/>
    <col min="3585" max="3585" width="5" style="10" customWidth="1"/>
    <col min="3586" max="3586" width="20.625" style="10" customWidth="1"/>
    <col min="3587" max="3587" width="30.625" style="10" customWidth="1"/>
    <col min="3588" max="3588" width="15.625" style="10" customWidth="1"/>
    <col min="3589" max="3590" width="20.625" style="10" customWidth="1"/>
    <col min="3591" max="3840" width="9" style="10"/>
    <col min="3841" max="3841" width="5" style="10" customWidth="1"/>
    <col min="3842" max="3842" width="20.625" style="10" customWidth="1"/>
    <col min="3843" max="3843" width="30.625" style="10" customWidth="1"/>
    <col min="3844" max="3844" width="15.625" style="10" customWidth="1"/>
    <col min="3845" max="3846" width="20.625" style="10" customWidth="1"/>
    <col min="3847" max="4096" width="9" style="10"/>
    <col min="4097" max="4097" width="5" style="10" customWidth="1"/>
    <col min="4098" max="4098" width="20.625" style="10" customWidth="1"/>
    <col min="4099" max="4099" width="30.625" style="10" customWidth="1"/>
    <col min="4100" max="4100" width="15.625" style="10" customWidth="1"/>
    <col min="4101" max="4102" width="20.625" style="10" customWidth="1"/>
    <col min="4103" max="4352" width="9" style="10"/>
    <col min="4353" max="4353" width="5" style="10" customWidth="1"/>
    <col min="4354" max="4354" width="20.625" style="10" customWidth="1"/>
    <col min="4355" max="4355" width="30.625" style="10" customWidth="1"/>
    <col min="4356" max="4356" width="15.625" style="10" customWidth="1"/>
    <col min="4357" max="4358" width="20.625" style="10" customWidth="1"/>
    <col min="4359" max="4608" width="9" style="10"/>
    <col min="4609" max="4609" width="5" style="10" customWidth="1"/>
    <col min="4610" max="4610" width="20.625" style="10" customWidth="1"/>
    <col min="4611" max="4611" width="30.625" style="10" customWidth="1"/>
    <col min="4612" max="4612" width="15.625" style="10" customWidth="1"/>
    <col min="4613" max="4614" width="20.625" style="10" customWidth="1"/>
    <col min="4615" max="4864" width="9" style="10"/>
    <col min="4865" max="4865" width="5" style="10" customWidth="1"/>
    <col min="4866" max="4866" width="20.625" style="10" customWidth="1"/>
    <col min="4867" max="4867" width="30.625" style="10" customWidth="1"/>
    <col min="4868" max="4868" width="15.625" style="10" customWidth="1"/>
    <col min="4869" max="4870" width="20.625" style="10" customWidth="1"/>
    <col min="4871" max="5120" width="9" style="10"/>
    <col min="5121" max="5121" width="5" style="10" customWidth="1"/>
    <col min="5122" max="5122" width="20.625" style="10" customWidth="1"/>
    <col min="5123" max="5123" width="30.625" style="10" customWidth="1"/>
    <col min="5124" max="5124" width="15.625" style="10" customWidth="1"/>
    <col min="5125" max="5126" width="20.625" style="10" customWidth="1"/>
    <col min="5127" max="5376" width="9" style="10"/>
    <col min="5377" max="5377" width="5" style="10" customWidth="1"/>
    <col min="5378" max="5378" width="20.625" style="10" customWidth="1"/>
    <col min="5379" max="5379" width="30.625" style="10" customWidth="1"/>
    <col min="5380" max="5380" width="15.625" style="10" customWidth="1"/>
    <col min="5381" max="5382" width="20.625" style="10" customWidth="1"/>
    <col min="5383" max="5632" width="9" style="10"/>
    <col min="5633" max="5633" width="5" style="10" customWidth="1"/>
    <col min="5634" max="5634" width="20.625" style="10" customWidth="1"/>
    <col min="5635" max="5635" width="30.625" style="10" customWidth="1"/>
    <col min="5636" max="5636" width="15.625" style="10" customWidth="1"/>
    <col min="5637" max="5638" width="20.625" style="10" customWidth="1"/>
    <col min="5639" max="5888" width="9" style="10"/>
    <col min="5889" max="5889" width="5" style="10" customWidth="1"/>
    <col min="5890" max="5890" width="20.625" style="10" customWidth="1"/>
    <col min="5891" max="5891" width="30.625" style="10" customWidth="1"/>
    <col min="5892" max="5892" width="15.625" style="10" customWidth="1"/>
    <col min="5893" max="5894" width="20.625" style="10" customWidth="1"/>
    <col min="5895" max="6144" width="9" style="10"/>
    <col min="6145" max="6145" width="5" style="10" customWidth="1"/>
    <col min="6146" max="6146" width="20.625" style="10" customWidth="1"/>
    <col min="6147" max="6147" width="30.625" style="10" customWidth="1"/>
    <col min="6148" max="6148" width="15.625" style="10" customWidth="1"/>
    <col min="6149" max="6150" width="20.625" style="10" customWidth="1"/>
    <col min="6151" max="6400" width="9" style="10"/>
    <col min="6401" max="6401" width="5" style="10" customWidth="1"/>
    <col min="6402" max="6402" width="20.625" style="10" customWidth="1"/>
    <col min="6403" max="6403" width="30.625" style="10" customWidth="1"/>
    <col min="6404" max="6404" width="15.625" style="10" customWidth="1"/>
    <col min="6405" max="6406" width="20.625" style="10" customWidth="1"/>
    <col min="6407" max="6656" width="9" style="10"/>
    <col min="6657" max="6657" width="5" style="10" customWidth="1"/>
    <col min="6658" max="6658" width="20.625" style="10" customWidth="1"/>
    <col min="6659" max="6659" width="30.625" style="10" customWidth="1"/>
    <col min="6660" max="6660" width="15.625" style="10" customWidth="1"/>
    <col min="6661" max="6662" width="20.625" style="10" customWidth="1"/>
    <col min="6663" max="6912" width="9" style="10"/>
    <col min="6913" max="6913" width="5" style="10" customWidth="1"/>
    <col min="6914" max="6914" width="20.625" style="10" customWidth="1"/>
    <col min="6915" max="6915" width="30.625" style="10" customWidth="1"/>
    <col min="6916" max="6916" width="15.625" style="10" customWidth="1"/>
    <col min="6917" max="6918" width="20.625" style="10" customWidth="1"/>
    <col min="6919" max="7168" width="9" style="10"/>
    <col min="7169" max="7169" width="5" style="10" customWidth="1"/>
    <col min="7170" max="7170" width="20.625" style="10" customWidth="1"/>
    <col min="7171" max="7171" width="30.625" style="10" customWidth="1"/>
    <col min="7172" max="7172" width="15.625" style="10" customWidth="1"/>
    <col min="7173" max="7174" width="20.625" style="10" customWidth="1"/>
    <col min="7175" max="7424" width="9" style="10"/>
    <col min="7425" max="7425" width="5" style="10" customWidth="1"/>
    <col min="7426" max="7426" width="20.625" style="10" customWidth="1"/>
    <col min="7427" max="7427" width="30.625" style="10" customWidth="1"/>
    <col min="7428" max="7428" width="15.625" style="10" customWidth="1"/>
    <col min="7429" max="7430" width="20.625" style="10" customWidth="1"/>
    <col min="7431" max="7680" width="9" style="10"/>
    <col min="7681" max="7681" width="5" style="10" customWidth="1"/>
    <col min="7682" max="7682" width="20.625" style="10" customWidth="1"/>
    <col min="7683" max="7683" width="30.625" style="10" customWidth="1"/>
    <col min="7684" max="7684" width="15.625" style="10" customWidth="1"/>
    <col min="7685" max="7686" width="20.625" style="10" customWidth="1"/>
    <col min="7687" max="7936" width="9" style="10"/>
    <col min="7937" max="7937" width="5" style="10" customWidth="1"/>
    <col min="7938" max="7938" width="20.625" style="10" customWidth="1"/>
    <col min="7939" max="7939" width="30.625" style="10" customWidth="1"/>
    <col min="7940" max="7940" width="15.625" style="10" customWidth="1"/>
    <col min="7941" max="7942" width="20.625" style="10" customWidth="1"/>
    <col min="7943" max="8192" width="9" style="10"/>
    <col min="8193" max="8193" width="5" style="10" customWidth="1"/>
    <col min="8194" max="8194" width="20.625" style="10" customWidth="1"/>
    <col min="8195" max="8195" width="30.625" style="10" customWidth="1"/>
    <col min="8196" max="8196" width="15.625" style="10" customWidth="1"/>
    <col min="8197" max="8198" width="20.625" style="10" customWidth="1"/>
    <col min="8199" max="8448" width="9" style="10"/>
    <col min="8449" max="8449" width="5" style="10" customWidth="1"/>
    <col min="8450" max="8450" width="20.625" style="10" customWidth="1"/>
    <col min="8451" max="8451" width="30.625" style="10" customWidth="1"/>
    <col min="8452" max="8452" width="15.625" style="10" customWidth="1"/>
    <col min="8453" max="8454" width="20.625" style="10" customWidth="1"/>
    <col min="8455" max="8704" width="9" style="10"/>
    <col min="8705" max="8705" width="5" style="10" customWidth="1"/>
    <col min="8706" max="8706" width="20.625" style="10" customWidth="1"/>
    <col min="8707" max="8707" width="30.625" style="10" customWidth="1"/>
    <col min="8708" max="8708" width="15.625" style="10" customWidth="1"/>
    <col min="8709" max="8710" width="20.625" style="10" customWidth="1"/>
    <col min="8711" max="8960" width="9" style="10"/>
    <col min="8961" max="8961" width="5" style="10" customWidth="1"/>
    <col min="8962" max="8962" width="20.625" style="10" customWidth="1"/>
    <col min="8963" max="8963" width="30.625" style="10" customWidth="1"/>
    <col min="8964" max="8964" width="15.625" style="10" customWidth="1"/>
    <col min="8965" max="8966" width="20.625" style="10" customWidth="1"/>
    <col min="8967" max="9216" width="9" style="10"/>
    <col min="9217" max="9217" width="5" style="10" customWidth="1"/>
    <col min="9218" max="9218" width="20.625" style="10" customWidth="1"/>
    <col min="9219" max="9219" width="30.625" style="10" customWidth="1"/>
    <col min="9220" max="9220" width="15.625" style="10" customWidth="1"/>
    <col min="9221" max="9222" width="20.625" style="10" customWidth="1"/>
    <col min="9223" max="9472" width="9" style="10"/>
    <col min="9473" max="9473" width="5" style="10" customWidth="1"/>
    <col min="9474" max="9474" width="20.625" style="10" customWidth="1"/>
    <col min="9475" max="9475" width="30.625" style="10" customWidth="1"/>
    <col min="9476" max="9476" width="15.625" style="10" customWidth="1"/>
    <col min="9477" max="9478" width="20.625" style="10" customWidth="1"/>
    <col min="9479" max="9728" width="9" style="10"/>
    <col min="9729" max="9729" width="5" style="10" customWidth="1"/>
    <col min="9730" max="9730" width="20.625" style="10" customWidth="1"/>
    <col min="9731" max="9731" width="30.625" style="10" customWidth="1"/>
    <col min="9732" max="9732" width="15.625" style="10" customWidth="1"/>
    <col min="9733" max="9734" width="20.625" style="10" customWidth="1"/>
    <col min="9735" max="9984" width="9" style="10"/>
    <col min="9985" max="9985" width="5" style="10" customWidth="1"/>
    <col min="9986" max="9986" width="20.625" style="10" customWidth="1"/>
    <col min="9987" max="9987" width="30.625" style="10" customWidth="1"/>
    <col min="9988" max="9988" width="15.625" style="10" customWidth="1"/>
    <col min="9989" max="9990" width="20.625" style="10" customWidth="1"/>
    <col min="9991" max="10240" width="9" style="10"/>
    <col min="10241" max="10241" width="5" style="10" customWidth="1"/>
    <col min="10242" max="10242" width="20.625" style="10" customWidth="1"/>
    <col min="10243" max="10243" width="30.625" style="10" customWidth="1"/>
    <col min="10244" max="10244" width="15.625" style="10" customWidth="1"/>
    <col min="10245" max="10246" width="20.625" style="10" customWidth="1"/>
    <col min="10247" max="10496" width="9" style="10"/>
    <col min="10497" max="10497" width="5" style="10" customWidth="1"/>
    <col min="10498" max="10498" width="20.625" style="10" customWidth="1"/>
    <col min="10499" max="10499" width="30.625" style="10" customWidth="1"/>
    <col min="10500" max="10500" width="15.625" style="10" customWidth="1"/>
    <col min="10501" max="10502" width="20.625" style="10" customWidth="1"/>
    <col min="10503" max="10752" width="9" style="10"/>
    <col min="10753" max="10753" width="5" style="10" customWidth="1"/>
    <col min="10754" max="10754" width="20.625" style="10" customWidth="1"/>
    <col min="10755" max="10755" width="30.625" style="10" customWidth="1"/>
    <col min="10756" max="10756" width="15.625" style="10" customWidth="1"/>
    <col min="10757" max="10758" width="20.625" style="10" customWidth="1"/>
    <col min="10759" max="11008" width="9" style="10"/>
    <col min="11009" max="11009" width="5" style="10" customWidth="1"/>
    <col min="11010" max="11010" width="20.625" style="10" customWidth="1"/>
    <col min="11011" max="11011" width="30.625" style="10" customWidth="1"/>
    <col min="11012" max="11012" width="15.625" style="10" customWidth="1"/>
    <col min="11013" max="11014" width="20.625" style="10" customWidth="1"/>
    <col min="11015" max="11264" width="9" style="10"/>
    <col min="11265" max="11265" width="5" style="10" customWidth="1"/>
    <col min="11266" max="11266" width="20.625" style="10" customWidth="1"/>
    <col min="11267" max="11267" width="30.625" style="10" customWidth="1"/>
    <col min="11268" max="11268" width="15.625" style="10" customWidth="1"/>
    <col min="11269" max="11270" width="20.625" style="10" customWidth="1"/>
    <col min="11271" max="11520" width="9" style="10"/>
    <col min="11521" max="11521" width="5" style="10" customWidth="1"/>
    <col min="11522" max="11522" width="20.625" style="10" customWidth="1"/>
    <col min="11523" max="11523" width="30.625" style="10" customWidth="1"/>
    <col min="11524" max="11524" width="15.625" style="10" customWidth="1"/>
    <col min="11525" max="11526" width="20.625" style="10" customWidth="1"/>
    <col min="11527" max="11776" width="9" style="10"/>
    <col min="11777" max="11777" width="5" style="10" customWidth="1"/>
    <col min="11778" max="11778" width="20.625" style="10" customWidth="1"/>
    <col min="11779" max="11779" width="30.625" style="10" customWidth="1"/>
    <col min="11780" max="11780" width="15.625" style="10" customWidth="1"/>
    <col min="11781" max="11782" width="20.625" style="10" customWidth="1"/>
    <col min="11783" max="12032" width="9" style="10"/>
    <col min="12033" max="12033" width="5" style="10" customWidth="1"/>
    <col min="12034" max="12034" width="20.625" style="10" customWidth="1"/>
    <col min="12035" max="12035" width="30.625" style="10" customWidth="1"/>
    <col min="12036" max="12036" width="15.625" style="10" customWidth="1"/>
    <col min="12037" max="12038" width="20.625" style="10" customWidth="1"/>
    <col min="12039" max="12288" width="9" style="10"/>
    <col min="12289" max="12289" width="5" style="10" customWidth="1"/>
    <col min="12290" max="12290" width="20.625" style="10" customWidth="1"/>
    <col min="12291" max="12291" width="30.625" style="10" customWidth="1"/>
    <col min="12292" max="12292" width="15.625" style="10" customWidth="1"/>
    <col min="12293" max="12294" width="20.625" style="10" customWidth="1"/>
    <col min="12295" max="12544" width="9" style="10"/>
    <col min="12545" max="12545" width="5" style="10" customWidth="1"/>
    <col min="12546" max="12546" width="20.625" style="10" customWidth="1"/>
    <col min="12547" max="12547" width="30.625" style="10" customWidth="1"/>
    <col min="12548" max="12548" width="15.625" style="10" customWidth="1"/>
    <col min="12549" max="12550" width="20.625" style="10" customWidth="1"/>
    <col min="12551" max="12800" width="9" style="10"/>
    <col min="12801" max="12801" width="5" style="10" customWidth="1"/>
    <col min="12802" max="12802" width="20.625" style="10" customWidth="1"/>
    <col min="12803" max="12803" width="30.625" style="10" customWidth="1"/>
    <col min="12804" max="12804" width="15.625" style="10" customWidth="1"/>
    <col min="12805" max="12806" width="20.625" style="10" customWidth="1"/>
    <col min="12807" max="13056" width="9" style="10"/>
    <col min="13057" max="13057" width="5" style="10" customWidth="1"/>
    <col min="13058" max="13058" width="20.625" style="10" customWidth="1"/>
    <col min="13059" max="13059" width="30.625" style="10" customWidth="1"/>
    <col min="13060" max="13060" width="15.625" style="10" customWidth="1"/>
    <col min="13061" max="13062" width="20.625" style="10" customWidth="1"/>
    <col min="13063" max="13312" width="9" style="10"/>
    <col min="13313" max="13313" width="5" style="10" customWidth="1"/>
    <col min="13314" max="13314" width="20.625" style="10" customWidth="1"/>
    <col min="13315" max="13315" width="30.625" style="10" customWidth="1"/>
    <col min="13316" max="13316" width="15.625" style="10" customWidth="1"/>
    <col min="13317" max="13318" width="20.625" style="10" customWidth="1"/>
    <col min="13319" max="13568" width="9" style="10"/>
    <col min="13569" max="13569" width="5" style="10" customWidth="1"/>
    <col min="13570" max="13570" width="20.625" style="10" customWidth="1"/>
    <col min="13571" max="13571" width="30.625" style="10" customWidth="1"/>
    <col min="13572" max="13572" width="15.625" style="10" customWidth="1"/>
    <col min="13573" max="13574" width="20.625" style="10" customWidth="1"/>
    <col min="13575" max="13824" width="9" style="10"/>
    <col min="13825" max="13825" width="5" style="10" customWidth="1"/>
    <col min="13826" max="13826" width="20.625" style="10" customWidth="1"/>
    <col min="13827" max="13827" width="30.625" style="10" customWidth="1"/>
    <col min="13828" max="13828" width="15.625" style="10" customWidth="1"/>
    <col min="13829" max="13830" width="20.625" style="10" customWidth="1"/>
    <col min="13831" max="14080" width="9" style="10"/>
    <col min="14081" max="14081" width="5" style="10" customWidth="1"/>
    <col min="14082" max="14082" width="20.625" style="10" customWidth="1"/>
    <col min="14083" max="14083" width="30.625" style="10" customWidth="1"/>
    <col min="14084" max="14084" width="15.625" style="10" customWidth="1"/>
    <col min="14085" max="14086" width="20.625" style="10" customWidth="1"/>
    <col min="14087" max="14336" width="9" style="10"/>
    <col min="14337" max="14337" width="5" style="10" customWidth="1"/>
    <col min="14338" max="14338" width="20.625" style="10" customWidth="1"/>
    <col min="14339" max="14339" width="30.625" style="10" customWidth="1"/>
    <col min="14340" max="14340" width="15.625" style="10" customWidth="1"/>
    <col min="14341" max="14342" width="20.625" style="10" customWidth="1"/>
    <col min="14343" max="14592" width="9" style="10"/>
    <col min="14593" max="14593" width="5" style="10" customWidth="1"/>
    <col min="14594" max="14594" width="20.625" style="10" customWidth="1"/>
    <col min="14595" max="14595" width="30.625" style="10" customWidth="1"/>
    <col min="14596" max="14596" width="15.625" style="10" customWidth="1"/>
    <col min="14597" max="14598" width="20.625" style="10" customWidth="1"/>
    <col min="14599" max="14848" width="9" style="10"/>
    <col min="14849" max="14849" width="5" style="10" customWidth="1"/>
    <col min="14850" max="14850" width="20.625" style="10" customWidth="1"/>
    <col min="14851" max="14851" width="30.625" style="10" customWidth="1"/>
    <col min="14852" max="14852" width="15.625" style="10" customWidth="1"/>
    <col min="14853" max="14854" width="20.625" style="10" customWidth="1"/>
    <col min="14855" max="15104" width="9" style="10"/>
    <col min="15105" max="15105" width="5" style="10" customWidth="1"/>
    <col min="15106" max="15106" width="20.625" style="10" customWidth="1"/>
    <col min="15107" max="15107" width="30.625" style="10" customWidth="1"/>
    <col min="15108" max="15108" width="15.625" style="10" customWidth="1"/>
    <col min="15109" max="15110" width="20.625" style="10" customWidth="1"/>
    <col min="15111" max="15360" width="9" style="10"/>
    <col min="15361" max="15361" width="5" style="10" customWidth="1"/>
    <col min="15362" max="15362" width="20.625" style="10" customWidth="1"/>
    <col min="15363" max="15363" width="30.625" style="10" customWidth="1"/>
    <col min="15364" max="15364" width="15.625" style="10" customWidth="1"/>
    <col min="15365" max="15366" width="20.625" style="10" customWidth="1"/>
    <col min="15367" max="15616" width="9" style="10"/>
    <col min="15617" max="15617" width="5" style="10" customWidth="1"/>
    <col min="15618" max="15618" width="20.625" style="10" customWidth="1"/>
    <col min="15619" max="15619" width="30.625" style="10" customWidth="1"/>
    <col min="15620" max="15620" width="15.625" style="10" customWidth="1"/>
    <col min="15621" max="15622" width="20.625" style="10" customWidth="1"/>
    <col min="15623" max="15872" width="9" style="10"/>
    <col min="15873" max="15873" width="5" style="10" customWidth="1"/>
    <col min="15874" max="15874" width="20.625" style="10" customWidth="1"/>
    <col min="15875" max="15875" width="30.625" style="10" customWidth="1"/>
    <col min="15876" max="15876" width="15.625" style="10" customWidth="1"/>
    <col min="15877" max="15878" width="20.625" style="10" customWidth="1"/>
    <col min="15879" max="16128" width="9" style="10"/>
    <col min="16129" max="16129" width="5" style="10" customWidth="1"/>
    <col min="16130" max="16130" width="20.625" style="10" customWidth="1"/>
    <col min="16131" max="16131" width="30.625" style="10" customWidth="1"/>
    <col min="16132" max="16132" width="15.625" style="10" customWidth="1"/>
    <col min="16133" max="16134" width="20.625" style="10" customWidth="1"/>
    <col min="16135" max="16384" width="9" style="10"/>
  </cols>
  <sheetData>
    <row r="1" spans="1:6">
      <c r="A1" s="1" t="s">
        <v>165</v>
      </c>
      <c r="B1" s="194" t="str">
        <f>IF('[1]1_GO'!C3="","",'[1]1_GO'!C3)</f>
        <v>Personel İşlemleri Süreç Grubu</v>
      </c>
      <c r="C1" s="194"/>
      <c r="D1" s="194"/>
      <c r="E1" s="19" t="s">
        <v>181</v>
      </c>
      <c r="F1" s="10"/>
    </row>
    <row r="2" spans="1:6">
      <c r="A2" s="1" t="s">
        <v>167</v>
      </c>
      <c r="B2" s="195" t="str">
        <f>IF('[1]1_GO'!C4="","",'[1]1_GO'!C4)</f>
        <v>Atama İşlemleri Ana Süreci</v>
      </c>
      <c r="C2" s="195"/>
      <c r="D2" s="195"/>
      <c r="E2" s="10"/>
      <c r="F2" s="10"/>
    </row>
    <row r="3" spans="1:6">
      <c r="A3" s="1" t="s">
        <v>166</v>
      </c>
      <c r="B3" s="196" t="str">
        <f>IF('[1]1_GO'!C5="","",'[1]1_GO'!C5)</f>
        <v>Açıktan Atama İşlem Süreci</v>
      </c>
      <c r="C3" s="196"/>
      <c r="D3" s="196"/>
      <c r="E3" s="10"/>
      <c r="F3" s="10"/>
    </row>
    <row r="4" spans="1:6">
      <c r="A4" s="2"/>
      <c r="B4" s="2"/>
      <c r="C4" s="2"/>
      <c r="D4" s="10"/>
      <c r="E4" s="10"/>
      <c r="F4" s="10"/>
    </row>
    <row r="5" spans="1:6" ht="21.75">
      <c r="A5" s="3" t="s">
        <v>354</v>
      </c>
      <c r="B5" s="4"/>
      <c r="C5" s="4"/>
      <c r="D5" s="12"/>
      <c r="E5" s="197" t="s">
        <v>355</v>
      </c>
      <c r="F5" s="10"/>
    </row>
    <row r="6" spans="1:6">
      <c r="A6" s="6"/>
      <c r="B6" s="7"/>
      <c r="C6" s="7"/>
      <c r="D6" s="13"/>
      <c r="E6" s="198"/>
      <c r="F6" s="10"/>
    </row>
    <row r="7" spans="1:6">
      <c r="A7" s="10"/>
      <c r="B7" s="10"/>
      <c r="C7" s="10"/>
      <c r="D7" s="10"/>
      <c r="E7" s="10"/>
      <c r="F7" s="10"/>
    </row>
    <row r="8" spans="1:6">
      <c r="A8" s="1" t="s">
        <v>163</v>
      </c>
      <c r="B8" s="11" t="s">
        <v>280</v>
      </c>
      <c r="C8" s="11" t="s">
        <v>356</v>
      </c>
      <c r="D8" s="11" t="s">
        <v>357</v>
      </c>
      <c r="E8" s="11" t="s">
        <v>358</v>
      </c>
      <c r="F8" s="11" t="s">
        <v>359</v>
      </c>
    </row>
    <row r="9" spans="1:6">
      <c r="A9" s="14">
        <v>1</v>
      </c>
      <c r="B9" s="15" t="s">
        <v>282</v>
      </c>
      <c r="C9" s="15" t="s">
        <v>283</v>
      </c>
      <c r="D9" s="15" t="s">
        <v>360</v>
      </c>
      <c r="E9" s="15" t="s">
        <v>361</v>
      </c>
      <c r="F9" s="15" t="s">
        <v>362</v>
      </c>
    </row>
    <row r="10" spans="1:6">
      <c r="A10" s="14">
        <v>2</v>
      </c>
      <c r="B10" s="15" t="s">
        <v>283</v>
      </c>
      <c r="C10" s="15" t="s">
        <v>284</v>
      </c>
      <c r="D10" s="15" t="s">
        <v>360</v>
      </c>
      <c r="E10" s="15" t="s">
        <v>361</v>
      </c>
      <c r="F10" s="15" t="s">
        <v>362</v>
      </c>
    </row>
    <row r="11" spans="1:6">
      <c r="A11" s="14">
        <v>3</v>
      </c>
      <c r="B11" s="15" t="s">
        <v>284</v>
      </c>
      <c r="C11" s="15" t="s">
        <v>285</v>
      </c>
      <c r="D11" s="15" t="s">
        <v>360</v>
      </c>
      <c r="E11" s="15" t="s">
        <v>363</v>
      </c>
      <c r="F11" s="15" t="s">
        <v>362</v>
      </c>
    </row>
    <row r="12" spans="1:6">
      <c r="A12" s="14">
        <v>4</v>
      </c>
      <c r="B12" s="15" t="s">
        <v>285</v>
      </c>
      <c r="C12" s="15" t="s">
        <v>218</v>
      </c>
      <c r="D12" s="15" t="s">
        <v>364</v>
      </c>
      <c r="E12" s="15" t="s">
        <v>363</v>
      </c>
      <c r="F12" s="15" t="s">
        <v>365</v>
      </c>
    </row>
    <row r="13" spans="1:6">
      <c r="A13" s="14">
        <v>5</v>
      </c>
      <c r="B13" s="15" t="s">
        <v>218</v>
      </c>
      <c r="C13" s="15" t="s">
        <v>243</v>
      </c>
      <c r="D13" s="15" t="s">
        <v>364</v>
      </c>
      <c r="E13" s="15" t="s">
        <v>363</v>
      </c>
      <c r="F13" s="15" t="s">
        <v>365</v>
      </c>
    </row>
    <row r="14" spans="1:6">
      <c r="A14" s="14">
        <v>6</v>
      </c>
      <c r="B14" s="15" t="s">
        <v>243</v>
      </c>
      <c r="C14" s="15" t="s">
        <v>366</v>
      </c>
      <c r="D14" s="15" t="s">
        <v>364</v>
      </c>
      <c r="E14" s="15" t="s">
        <v>363</v>
      </c>
      <c r="F14" s="15" t="s">
        <v>365</v>
      </c>
    </row>
  </sheetData>
  <sheetProtection formatCells="0" selectLockedCells="1"/>
  <mergeCells count="4">
    <mergeCell ref="B1:D1"/>
    <mergeCell ref="B2:D2"/>
    <mergeCell ref="B3:D3"/>
    <mergeCell ref="E5:E6"/>
  </mergeCells>
  <conditionalFormatting sqref="B1:B3">
    <cfRule type="containsBlanks" dxfId="14" priority="3">
      <formula>LEN(TRIM(B1))=0</formula>
    </cfRule>
  </conditionalFormatting>
  <conditionalFormatting sqref="A9:F65536">
    <cfRule type="containsBlanks" dxfId="13" priority="2">
      <formula>LEN(TRIM(A9))=0</formula>
    </cfRule>
  </conditionalFormatting>
  <conditionalFormatting sqref="A9:F13">
    <cfRule type="containsBlanks" dxfId="12" priority="1">
      <formula>LEN(TRIM(A9))=0</formula>
    </cfRule>
  </conditionalFormatting>
  <dataValidations count="4">
    <dataValidation type="list" allowBlank="1" showInputMessage="1" showErrorMessage="1" sqref="E9:E393 JA9:JA393 SW9:SW393 ACS9:ACS393 AMO9:AMO393 AWK9:AWK393 BGG9:BGG393 BQC9:BQC393 BZY9:BZY393 CJU9:CJU393 CTQ9:CTQ393 DDM9:DDM393 DNI9:DNI393 DXE9:DXE393 EHA9:EHA393 EQW9:EQW393 FAS9:FAS393 FKO9:FKO393 FUK9:FUK393 GEG9:GEG393 GOC9:GOC393 GXY9:GXY393 HHU9:HHU393 HRQ9:HRQ393 IBM9:IBM393 ILI9:ILI393 IVE9:IVE393 JFA9:JFA393 JOW9:JOW393 JYS9:JYS393 KIO9:KIO393 KSK9:KSK393 LCG9:LCG393 LMC9:LMC393 LVY9:LVY393 MFU9:MFU393 MPQ9:MPQ393 MZM9:MZM393 NJI9:NJI393 NTE9:NTE393 ODA9:ODA393 OMW9:OMW393 OWS9:OWS393 PGO9:PGO393 PQK9:PQK393 QAG9:QAG393 QKC9:QKC393 QTY9:QTY393 RDU9:RDU393 RNQ9:RNQ393 RXM9:RXM393 SHI9:SHI393 SRE9:SRE393 TBA9:TBA393 TKW9:TKW393 TUS9:TUS393 UEO9:UEO393 UOK9:UOK393 UYG9:UYG393 VIC9:VIC393 VRY9:VRY393 WBU9:WBU393 WLQ9:WLQ393 WVM9:WVM393 E65545:E65929 JA65545:JA65929 SW65545:SW65929 ACS65545:ACS65929 AMO65545:AMO65929 AWK65545:AWK65929 BGG65545:BGG65929 BQC65545:BQC65929 BZY65545:BZY65929 CJU65545:CJU65929 CTQ65545:CTQ65929 DDM65545:DDM65929 DNI65545:DNI65929 DXE65545:DXE65929 EHA65545:EHA65929 EQW65545:EQW65929 FAS65545:FAS65929 FKO65545:FKO65929 FUK65545:FUK65929 GEG65545:GEG65929 GOC65545:GOC65929 GXY65545:GXY65929 HHU65545:HHU65929 HRQ65545:HRQ65929 IBM65545:IBM65929 ILI65545:ILI65929 IVE65545:IVE65929 JFA65545:JFA65929 JOW65545:JOW65929 JYS65545:JYS65929 KIO65545:KIO65929 KSK65545:KSK65929 LCG65545:LCG65929 LMC65545:LMC65929 LVY65545:LVY65929 MFU65545:MFU65929 MPQ65545:MPQ65929 MZM65545:MZM65929 NJI65545:NJI65929 NTE65545:NTE65929 ODA65545:ODA65929 OMW65545:OMW65929 OWS65545:OWS65929 PGO65545:PGO65929 PQK65545:PQK65929 QAG65545:QAG65929 QKC65545:QKC65929 QTY65545:QTY65929 RDU65545:RDU65929 RNQ65545:RNQ65929 RXM65545:RXM65929 SHI65545:SHI65929 SRE65545:SRE65929 TBA65545:TBA65929 TKW65545:TKW65929 TUS65545:TUS65929 UEO65545:UEO65929 UOK65545:UOK65929 UYG65545:UYG65929 VIC65545:VIC65929 VRY65545:VRY65929 WBU65545:WBU65929 WLQ65545:WLQ65929 WVM65545:WVM65929 E131081:E131465 JA131081:JA131465 SW131081:SW131465 ACS131081:ACS131465 AMO131081:AMO131465 AWK131081:AWK131465 BGG131081:BGG131465 BQC131081:BQC131465 BZY131081:BZY131465 CJU131081:CJU131465 CTQ131081:CTQ131465 DDM131081:DDM131465 DNI131081:DNI131465 DXE131081:DXE131465 EHA131081:EHA131465 EQW131081:EQW131465 FAS131081:FAS131465 FKO131081:FKO131465 FUK131081:FUK131465 GEG131081:GEG131465 GOC131081:GOC131465 GXY131081:GXY131465 HHU131081:HHU131465 HRQ131081:HRQ131465 IBM131081:IBM131465 ILI131081:ILI131465 IVE131081:IVE131465 JFA131081:JFA131465 JOW131081:JOW131465 JYS131081:JYS131465 KIO131081:KIO131465 KSK131081:KSK131465 LCG131081:LCG131465 LMC131081:LMC131465 LVY131081:LVY131465 MFU131081:MFU131465 MPQ131081:MPQ131465 MZM131081:MZM131465 NJI131081:NJI131465 NTE131081:NTE131465 ODA131081:ODA131465 OMW131081:OMW131465 OWS131081:OWS131465 PGO131081:PGO131465 PQK131081:PQK131465 QAG131081:QAG131465 QKC131081:QKC131465 QTY131081:QTY131465 RDU131081:RDU131465 RNQ131081:RNQ131465 RXM131081:RXM131465 SHI131081:SHI131465 SRE131081:SRE131465 TBA131081:TBA131465 TKW131081:TKW131465 TUS131081:TUS131465 UEO131081:UEO131465 UOK131081:UOK131465 UYG131081:UYG131465 VIC131081:VIC131465 VRY131081:VRY131465 WBU131081:WBU131465 WLQ131081:WLQ131465 WVM131081:WVM131465 E196617:E197001 JA196617:JA197001 SW196617:SW197001 ACS196617:ACS197001 AMO196617:AMO197001 AWK196617:AWK197001 BGG196617:BGG197001 BQC196617:BQC197001 BZY196617:BZY197001 CJU196617:CJU197001 CTQ196617:CTQ197001 DDM196617:DDM197001 DNI196617:DNI197001 DXE196617:DXE197001 EHA196617:EHA197001 EQW196617:EQW197001 FAS196617:FAS197001 FKO196617:FKO197001 FUK196617:FUK197001 GEG196617:GEG197001 GOC196617:GOC197001 GXY196617:GXY197001 HHU196617:HHU197001 HRQ196617:HRQ197001 IBM196617:IBM197001 ILI196617:ILI197001 IVE196617:IVE197001 JFA196617:JFA197001 JOW196617:JOW197001 JYS196617:JYS197001 KIO196617:KIO197001 KSK196617:KSK197001 LCG196617:LCG197001 LMC196617:LMC197001 LVY196617:LVY197001 MFU196617:MFU197001 MPQ196617:MPQ197001 MZM196617:MZM197001 NJI196617:NJI197001 NTE196617:NTE197001 ODA196617:ODA197001 OMW196617:OMW197001 OWS196617:OWS197001 PGO196617:PGO197001 PQK196617:PQK197001 QAG196617:QAG197001 QKC196617:QKC197001 QTY196617:QTY197001 RDU196617:RDU197001 RNQ196617:RNQ197001 RXM196617:RXM197001 SHI196617:SHI197001 SRE196617:SRE197001 TBA196617:TBA197001 TKW196617:TKW197001 TUS196617:TUS197001 UEO196617:UEO197001 UOK196617:UOK197001 UYG196617:UYG197001 VIC196617:VIC197001 VRY196617:VRY197001 WBU196617:WBU197001 WLQ196617:WLQ197001 WVM196617:WVM197001 E262153:E262537 JA262153:JA262537 SW262153:SW262537 ACS262153:ACS262537 AMO262153:AMO262537 AWK262153:AWK262537 BGG262153:BGG262537 BQC262153:BQC262537 BZY262153:BZY262537 CJU262153:CJU262537 CTQ262153:CTQ262537 DDM262153:DDM262537 DNI262153:DNI262537 DXE262153:DXE262537 EHA262153:EHA262537 EQW262153:EQW262537 FAS262153:FAS262537 FKO262153:FKO262537 FUK262153:FUK262537 GEG262153:GEG262537 GOC262153:GOC262537 GXY262153:GXY262537 HHU262153:HHU262537 HRQ262153:HRQ262537 IBM262153:IBM262537 ILI262153:ILI262537 IVE262153:IVE262537 JFA262153:JFA262537 JOW262153:JOW262537 JYS262153:JYS262537 KIO262153:KIO262537 KSK262153:KSK262537 LCG262153:LCG262537 LMC262153:LMC262537 LVY262153:LVY262537 MFU262153:MFU262537 MPQ262153:MPQ262537 MZM262153:MZM262537 NJI262153:NJI262537 NTE262153:NTE262537 ODA262153:ODA262537 OMW262153:OMW262537 OWS262153:OWS262537 PGO262153:PGO262537 PQK262153:PQK262537 QAG262153:QAG262537 QKC262153:QKC262537 QTY262153:QTY262537 RDU262153:RDU262537 RNQ262153:RNQ262537 RXM262153:RXM262537 SHI262153:SHI262537 SRE262153:SRE262537 TBA262153:TBA262537 TKW262153:TKW262537 TUS262153:TUS262537 UEO262153:UEO262537 UOK262153:UOK262537 UYG262153:UYG262537 VIC262153:VIC262537 VRY262153:VRY262537 WBU262153:WBU262537 WLQ262153:WLQ262537 WVM262153:WVM262537 E327689:E328073 JA327689:JA328073 SW327689:SW328073 ACS327689:ACS328073 AMO327689:AMO328073 AWK327689:AWK328073 BGG327689:BGG328073 BQC327689:BQC328073 BZY327689:BZY328073 CJU327689:CJU328073 CTQ327689:CTQ328073 DDM327689:DDM328073 DNI327689:DNI328073 DXE327689:DXE328073 EHA327689:EHA328073 EQW327689:EQW328073 FAS327689:FAS328073 FKO327689:FKO328073 FUK327689:FUK328073 GEG327689:GEG328073 GOC327689:GOC328073 GXY327689:GXY328073 HHU327689:HHU328073 HRQ327689:HRQ328073 IBM327689:IBM328073 ILI327689:ILI328073 IVE327689:IVE328073 JFA327689:JFA328073 JOW327689:JOW328073 JYS327689:JYS328073 KIO327689:KIO328073 KSK327689:KSK328073 LCG327689:LCG328073 LMC327689:LMC328073 LVY327689:LVY328073 MFU327689:MFU328073 MPQ327689:MPQ328073 MZM327689:MZM328073 NJI327689:NJI328073 NTE327689:NTE328073 ODA327689:ODA328073 OMW327689:OMW328073 OWS327689:OWS328073 PGO327689:PGO328073 PQK327689:PQK328073 QAG327689:QAG328073 QKC327689:QKC328073 QTY327689:QTY328073 RDU327689:RDU328073 RNQ327689:RNQ328073 RXM327689:RXM328073 SHI327689:SHI328073 SRE327689:SRE328073 TBA327689:TBA328073 TKW327689:TKW328073 TUS327689:TUS328073 UEO327689:UEO328073 UOK327689:UOK328073 UYG327689:UYG328073 VIC327689:VIC328073 VRY327689:VRY328073 WBU327689:WBU328073 WLQ327689:WLQ328073 WVM327689:WVM328073 E393225:E393609 JA393225:JA393609 SW393225:SW393609 ACS393225:ACS393609 AMO393225:AMO393609 AWK393225:AWK393609 BGG393225:BGG393609 BQC393225:BQC393609 BZY393225:BZY393609 CJU393225:CJU393609 CTQ393225:CTQ393609 DDM393225:DDM393609 DNI393225:DNI393609 DXE393225:DXE393609 EHA393225:EHA393609 EQW393225:EQW393609 FAS393225:FAS393609 FKO393225:FKO393609 FUK393225:FUK393609 GEG393225:GEG393609 GOC393225:GOC393609 GXY393225:GXY393609 HHU393225:HHU393609 HRQ393225:HRQ393609 IBM393225:IBM393609 ILI393225:ILI393609 IVE393225:IVE393609 JFA393225:JFA393609 JOW393225:JOW393609 JYS393225:JYS393609 KIO393225:KIO393609 KSK393225:KSK393609 LCG393225:LCG393609 LMC393225:LMC393609 LVY393225:LVY393609 MFU393225:MFU393609 MPQ393225:MPQ393609 MZM393225:MZM393609 NJI393225:NJI393609 NTE393225:NTE393609 ODA393225:ODA393609 OMW393225:OMW393609 OWS393225:OWS393609 PGO393225:PGO393609 PQK393225:PQK393609 QAG393225:QAG393609 QKC393225:QKC393609 QTY393225:QTY393609 RDU393225:RDU393609 RNQ393225:RNQ393609 RXM393225:RXM393609 SHI393225:SHI393609 SRE393225:SRE393609 TBA393225:TBA393609 TKW393225:TKW393609 TUS393225:TUS393609 UEO393225:UEO393609 UOK393225:UOK393609 UYG393225:UYG393609 VIC393225:VIC393609 VRY393225:VRY393609 WBU393225:WBU393609 WLQ393225:WLQ393609 WVM393225:WVM393609 E458761:E459145 JA458761:JA459145 SW458761:SW459145 ACS458761:ACS459145 AMO458761:AMO459145 AWK458761:AWK459145 BGG458761:BGG459145 BQC458761:BQC459145 BZY458761:BZY459145 CJU458761:CJU459145 CTQ458761:CTQ459145 DDM458761:DDM459145 DNI458761:DNI459145 DXE458761:DXE459145 EHA458761:EHA459145 EQW458761:EQW459145 FAS458761:FAS459145 FKO458761:FKO459145 FUK458761:FUK459145 GEG458761:GEG459145 GOC458761:GOC459145 GXY458761:GXY459145 HHU458761:HHU459145 HRQ458761:HRQ459145 IBM458761:IBM459145 ILI458761:ILI459145 IVE458761:IVE459145 JFA458761:JFA459145 JOW458761:JOW459145 JYS458761:JYS459145 KIO458761:KIO459145 KSK458761:KSK459145 LCG458761:LCG459145 LMC458761:LMC459145 LVY458761:LVY459145 MFU458761:MFU459145 MPQ458761:MPQ459145 MZM458761:MZM459145 NJI458761:NJI459145 NTE458761:NTE459145 ODA458761:ODA459145 OMW458761:OMW459145 OWS458761:OWS459145 PGO458761:PGO459145 PQK458761:PQK459145 QAG458761:QAG459145 QKC458761:QKC459145 QTY458761:QTY459145 RDU458761:RDU459145 RNQ458761:RNQ459145 RXM458761:RXM459145 SHI458761:SHI459145 SRE458761:SRE459145 TBA458761:TBA459145 TKW458761:TKW459145 TUS458761:TUS459145 UEO458761:UEO459145 UOK458761:UOK459145 UYG458761:UYG459145 VIC458761:VIC459145 VRY458761:VRY459145 WBU458761:WBU459145 WLQ458761:WLQ459145 WVM458761:WVM459145 E524297:E524681 JA524297:JA524681 SW524297:SW524681 ACS524297:ACS524681 AMO524297:AMO524681 AWK524297:AWK524681 BGG524297:BGG524681 BQC524297:BQC524681 BZY524297:BZY524681 CJU524297:CJU524681 CTQ524297:CTQ524681 DDM524297:DDM524681 DNI524297:DNI524681 DXE524297:DXE524681 EHA524297:EHA524681 EQW524297:EQW524681 FAS524297:FAS524681 FKO524297:FKO524681 FUK524297:FUK524681 GEG524297:GEG524681 GOC524297:GOC524681 GXY524297:GXY524681 HHU524297:HHU524681 HRQ524297:HRQ524681 IBM524297:IBM524681 ILI524297:ILI524681 IVE524297:IVE524681 JFA524297:JFA524681 JOW524297:JOW524681 JYS524297:JYS524681 KIO524297:KIO524681 KSK524297:KSK524681 LCG524297:LCG524681 LMC524297:LMC524681 LVY524297:LVY524681 MFU524297:MFU524681 MPQ524297:MPQ524681 MZM524297:MZM524681 NJI524297:NJI524681 NTE524297:NTE524681 ODA524297:ODA524681 OMW524297:OMW524681 OWS524297:OWS524681 PGO524297:PGO524681 PQK524297:PQK524681 QAG524297:QAG524681 QKC524297:QKC524681 QTY524297:QTY524681 RDU524297:RDU524681 RNQ524297:RNQ524681 RXM524297:RXM524681 SHI524297:SHI524681 SRE524297:SRE524681 TBA524297:TBA524681 TKW524297:TKW524681 TUS524297:TUS524681 UEO524297:UEO524681 UOK524297:UOK524681 UYG524297:UYG524681 VIC524297:VIC524681 VRY524297:VRY524681 WBU524297:WBU524681 WLQ524297:WLQ524681 WVM524297:WVM524681 E589833:E590217 JA589833:JA590217 SW589833:SW590217 ACS589833:ACS590217 AMO589833:AMO590217 AWK589833:AWK590217 BGG589833:BGG590217 BQC589833:BQC590217 BZY589833:BZY590217 CJU589833:CJU590217 CTQ589833:CTQ590217 DDM589833:DDM590217 DNI589833:DNI590217 DXE589833:DXE590217 EHA589833:EHA590217 EQW589833:EQW590217 FAS589833:FAS590217 FKO589833:FKO590217 FUK589833:FUK590217 GEG589833:GEG590217 GOC589833:GOC590217 GXY589833:GXY590217 HHU589833:HHU590217 HRQ589833:HRQ590217 IBM589833:IBM590217 ILI589833:ILI590217 IVE589833:IVE590217 JFA589833:JFA590217 JOW589833:JOW590217 JYS589833:JYS590217 KIO589833:KIO590217 KSK589833:KSK590217 LCG589833:LCG590217 LMC589833:LMC590217 LVY589833:LVY590217 MFU589833:MFU590217 MPQ589833:MPQ590217 MZM589833:MZM590217 NJI589833:NJI590217 NTE589833:NTE590217 ODA589833:ODA590217 OMW589833:OMW590217 OWS589833:OWS590217 PGO589833:PGO590217 PQK589833:PQK590217 QAG589833:QAG590217 QKC589833:QKC590217 QTY589833:QTY590217 RDU589833:RDU590217 RNQ589833:RNQ590217 RXM589833:RXM590217 SHI589833:SHI590217 SRE589833:SRE590217 TBA589833:TBA590217 TKW589833:TKW590217 TUS589833:TUS590217 UEO589833:UEO590217 UOK589833:UOK590217 UYG589833:UYG590217 VIC589833:VIC590217 VRY589833:VRY590217 WBU589833:WBU590217 WLQ589833:WLQ590217 WVM589833:WVM590217 E655369:E655753 JA655369:JA655753 SW655369:SW655753 ACS655369:ACS655753 AMO655369:AMO655753 AWK655369:AWK655753 BGG655369:BGG655753 BQC655369:BQC655753 BZY655369:BZY655753 CJU655369:CJU655753 CTQ655369:CTQ655753 DDM655369:DDM655753 DNI655369:DNI655753 DXE655369:DXE655753 EHA655369:EHA655753 EQW655369:EQW655753 FAS655369:FAS655753 FKO655369:FKO655753 FUK655369:FUK655753 GEG655369:GEG655753 GOC655369:GOC655753 GXY655369:GXY655753 HHU655369:HHU655753 HRQ655369:HRQ655753 IBM655369:IBM655753 ILI655369:ILI655753 IVE655369:IVE655753 JFA655369:JFA655753 JOW655369:JOW655753 JYS655369:JYS655753 KIO655369:KIO655753 KSK655369:KSK655753 LCG655369:LCG655753 LMC655369:LMC655753 LVY655369:LVY655753 MFU655369:MFU655753 MPQ655369:MPQ655753 MZM655369:MZM655753 NJI655369:NJI655753 NTE655369:NTE655753 ODA655369:ODA655753 OMW655369:OMW655753 OWS655369:OWS655753 PGO655369:PGO655753 PQK655369:PQK655753 QAG655369:QAG655753 QKC655369:QKC655753 QTY655369:QTY655753 RDU655369:RDU655753 RNQ655369:RNQ655753 RXM655369:RXM655753 SHI655369:SHI655753 SRE655369:SRE655753 TBA655369:TBA655753 TKW655369:TKW655753 TUS655369:TUS655753 UEO655369:UEO655753 UOK655369:UOK655753 UYG655369:UYG655753 VIC655369:VIC655753 VRY655369:VRY655753 WBU655369:WBU655753 WLQ655369:WLQ655753 WVM655369:WVM655753 E720905:E721289 JA720905:JA721289 SW720905:SW721289 ACS720905:ACS721289 AMO720905:AMO721289 AWK720905:AWK721289 BGG720905:BGG721289 BQC720905:BQC721289 BZY720905:BZY721289 CJU720905:CJU721289 CTQ720905:CTQ721289 DDM720905:DDM721289 DNI720905:DNI721289 DXE720905:DXE721289 EHA720905:EHA721289 EQW720905:EQW721289 FAS720905:FAS721289 FKO720905:FKO721289 FUK720905:FUK721289 GEG720905:GEG721289 GOC720905:GOC721289 GXY720905:GXY721289 HHU720905:HHU721289 HRQ720905:HRQ721289 IBM720905:IBM721289 ILI720905:ILI721289 IVE720905:IVE721289 JFA720905:JFA721289 JOW720905:JOW721289 JYS720905:JYS721289 KIO720905:KIO721289 KSK720905:KSK721289 LCG720905:LCG721289 LMC720905:LMC721289 LVY720905:LVY721289 MFU720905:MFU721289 MPQ720905:MPQ721289 MZM720905:MZM721289 NJI720905:NJI721289 NTE720905:NTE721289 ODA720905:ODA721289 OMW720905:OMW721289 OWS720905:OWS721289 PGO720905:PGO721289 PQK720905:PQK721289 QAG720905:QAG721289 QKC720905:QKC721289 QTY720905:QTY721289 RDU720905:RDU721289 RNQ720905:RNQ721289 RXM720905:RXM721289 SHI720905:SHI721289 SRE720905:SRE721289 TBA720905:TBA721289 TKW720905:TKW721289 TUS720905:TUS721289 UEO720905:UEO721289 UOK720905:UOK721289 UYG720905:UYG721289 VIC720905:VIC721289 VRY720905:VRY721289 WBU720905:WBU721289 WLQ720905:WLQ721289 WVM720905:WVM721289 E786441:E786825 JA786441:JA786825 SW786441:SW786825 ACS786441:ACS786825 AMO786441:AMO786825 AWK786441:AWK786825 BGG786441:BGG786825 BQC786441:BQC786825 BZY786441:BZY786825 CJU786441:CJU786825 CTQ786441:CTQ786825 DDM786441:DDM786825 DNI786441:DNI786825 DXE786441:DXE786825 EHA786441:EHA786825 EQW786441:EQW786825 FAS786441:FAS786825 FKO786441:FKO786825 FUK786441:FUK786825 GEG786441:GEG786825 GOC786441:GOC786825 GXY786441:GXY786825 HHU786441:HHU786825 HRQ786441:HRQ786825 IBM786441:IBM786825 ILI786441:ILI786825 IVE786441:IVE786825 JFA786441:JFA786825 JOW786441:JOW786825 JYS786441:JYS786825 KIO786441:KIO786825 KSK786441:KSK786825 LCG786441:LCG786825 LMC786441:LMC786825 LVY786441:LVY786825 MFU786441:MFU786825 MPQ786441:MPQ786825 MZM786441:MZM786825 NJI786441:NJI786825 NTE786441:NTE786825 ODA786441:ODA786825 OMW786441:OMW786825 OWS786441:OWS786825 PGO786441:PGO786825 PQK786441:PQK786825 QAG786441:QAG786825 QKC786441:QKC786825 QTY786441:QTY786825 RDU786441:RDU786825 RNQ786441:RNQ786825 RXM786441:RXM786825 SHI786441:SHI786825 SRE786441:SRE786825 TBA786441:TBA786825 TKW786441:TKW786825 TUS786441:TUS786825 UEO786441:UEO786825 UOK786441:UOK786825 UYG786441:UYG786825 VIC786441:VIC786825 VRY786441:VRY786825 WBU786441:WBU786825 WLQ786441:WLQ786825 WVM786441:WVM786825 E851977:E852361 JA851977:JA852361 SW851977:SW852361 ACS851977:ACS852361 AMO851977:AMO852361 AWK851977:AWK852361 BGG851977:BGG852361 BQC851977:BQC852361 BZY851977:BZY852361 CJU851977:CJU852361 CTQ851977:CTQ852361 DDM851977:DDM852361 DNI851977:DNI852361 DXE851977:DXE852361 EHA851977:EHA852361 EQW851977:EQW852361 FAS851977:FAS852361 FKO851977:FKO852361 FUK851977:FUK852361 GEG851977:GEG852361 GOC851977:GOC852361 GXY851977:GXY852361 HHU851977:HHU852361 HRQ851977:HRQ852361 IBM851977:IBM852361 ILI851977:ILI852361 IVE851977:IVE852361 JFA851977:JFA852361 JOW851977:JOW852361 JYS851977:JYS852361 KIO851977:KIO852361 KSK851977:KSK852361 LCG851977:LCG852361 LMC851977:LMC852361 LVY851977:LVY852361 MFU851977:MFU852361 MPQ851977:MPQ852361 MZM851977:MZM852361 NJI851977:NJI852361 NTE851977:NTE852361 ODA851977:ODA852361 OMW851977:OMW852361 OWS851977:OWS852361 PGO851977:PGO852361 PQK851977:PQK852361 QAG851977:QAG852361 QKC851977:QKC852361 QTY851977:QTY852361 RDU851977:RDU852361 RNQ851977:RNQ852361 RXM851977:RXM852361 SHI851977:SHI852361 SRE851977:SRE852361 TBA851977:TBA852361 TKW851977:TKW852361 TUS851977:TUS852361 UEO851977:UEO852361 UOK851977:UOK852361 UYG851977:UYG852361 VIC851977:VIC852361 VRY851977:VRY852361 WBU851977:WBU852361 WLQ851977:WLQ852361 WVM851977:WVM852361 E917513:E917897 JA917513:JA917897 SW917513:SW917897 ACS917513:ACS917897 AMO917513:AMO917897 AWK917513:AWK917897 BGG917513:BGG917897 BQC917513:BQC917897 BZY917513:BZY917897 CJU917513:CJU917897 CTQ917513:CTQ917897 DDM917513:DDM917897 DNI917513:DNI917897 DXE917513:DXE917897 EHA917513:EHA917897 EQW917513:EQW917897 FAS917513:FAS917897 FKO917513:FKO917897 FUK917513:FUK917897 GEG917513:GEG917897 GOC917513:GOC917897 GXY917513:GXY917897 HHU917513:HHU917897 HRQ917513:HRQ917897 IBM917513:IBM917897 ILI917513:ILI917897 IVE917513:IVE917897 JFA917513:JFA917897 JOW917513:JOW917897 JYS917513:JYS917897 KIO917513:KIO917897 KSK917513:KSK917897 LCG917513:LCG917897 LMC917513:LMC917897 LVY917513:LVY917897 MFU917513:MFU917897 MPQ917513:MPQ917897 MZM917513:MZM917897 NJI917513:NJI917897 NTE917513:NTE917897 ODA917513:ODA917897 OMW917513:OMW917897 OWS917513:OWS917897 PGO917513:PGO917897 PQK917513:PQK917897 QAG917513:QAG917897 QKC917513:QKC917897 QTY917513:QTY917897 RDU917513:RDU917897 RNQ917513:RNQ917897 RXM917513:RXM917897 SHI917513:SHI917897 SRE917513:SRE917897 TBA917513:TBA917897 TKW917513:TKW917897 TUS917513:TUS917897 UEO917513:UEO917897 UOK917513:UOK917897 UYG917513:UYG917897 VIC917513:VIC917897 VRY917513:VRY917897 WBU917513:WBU917897 WLQ917513:WLQ917897 WVM917513:WVM917897 E983049:E983433 JA983049:JA983433 SW983049:SW983433 ACS983049:ACS983433 AMO983049:AMO983433 AWK983049:AWK983433 BGG983049:BGG983433 BQC983049:BQC983433 BZY983049:BZY983433 CJU983049:CJU983433 CTQ983049:CTQ983433 DDM983049:DDM983433 DNI983049:DNI983433 DXE983049:DXE983433 EHA983049:EHA983433 EQW983049:EQW983433 FAS983049:FAS983433 FKO983049:FKO983433 FUK983049:FUK983433 GEG983049:GEG983433 GOC983049:GOC983433 GXY983049:GXY983433 HHU983049:HHU983433 HRQ983049:HRQ983433 IBM983049:IBM983433 ILI983049:ILI983433 IVE983049:IVE983433 JFA983049:JFA983433 JOW983049:JOW983433 JYS983049:JYS983433 KIO983049:KIO983433 KSK983049:KSK983433 LCG983049:LCG983433 LMC983049:LMC983433 LVY983049:LVY983433 MFU983049:MFU983433 MPQ983049:MPQ983433 MZM983049:MZM983433 NJI983049:NJI983433 NTE983049:NTE983433 ODA983049:ODA983433 OMW983049:OMW983433 OWS983049:OWS983433 PGO983049:PGO983433 PQK983049:PQK983433 QAG983049:QAG983433 QKC983049:QKC983433 QTY983049:QTY983433 RDU983049:RDU983433 RNQ983049:RNQ983433 RXM983049:RXM983433 SHI983049:SHI983433 SRE983049:SRE983433 TBA983049:TBA983433 TKW983049:TKW983433 TUS983049:TUS983433 UEO983049:UEO983433 UOK983049:UOK983433 UYG983049:UYG983433 VIC983049:VIC983433 VRY983049:VRY983433 WBU983049:WBU983433 WLQ983049:WLQ983433 WVM983049:WVM983433">
      <formula1>"Tek Yönlü,Çift Yönlü"</formula1>
    </dataValidation>
    <dataValidation type="list" allowBlank="1" showInputMessage="1" showErrorMessage="1" sqref="F9:F2499 JB9:JB2499 SX9:SX2499 ACT9:ACT2499 AMP9:AMP2499 AWL9:AWL2499 BGH9:BGH2499 BQD9:BQD2499 BZZ9:BZZ2499 CJV9:CJV2499 CTR9:CTR2499 DDN9:DDN2499 DNJ9:DNJ2499 DXF9:DXF2499 EHB9:EHB2499 EQX9:EQX2499 FAT9:FAT2499 FKP9:FKP2499 FUL9:FUL2499 GEH9:GEH2499 GOD9:GOD2499 GXZ9:GXZ2499 HHV9:HHV2499 HRR9:HRR2499 IBN9:IBN2499 ILJ9:ILJ2499 IVF9:IVF2499 JFB9:JFB2499 JOX9:JOX2499 JYT9:JYT2499 KIP9:KIP2499 KSL9:KSL2499 LCH9:LCH2499 LMD9:LMD2499 LVZ9:LVZ2499 MFV9:MFV2499 MPR9:MPR2499 MZN9:MZN2499 NJJ9:NJJ2499 NTF9:NTF2499 ODB9:ODB2499 OMX9:OMX2499 OWT9:OWT2499 PGP9:PGP2499 PQL9:PQL2499 QAH9:QAH2499 QKD9:QKD2499 QTZ9:QTZ2499 RDV9:RDV2499 RNR9:RNR2499 RXN9:RXN2499 SHJ9:SHJ2499 SRF9:SRF2499 TBB9:TBB2499 TKX9:TKX2499 TUT9:TUT2499 UEP9:UEP2499 UOL9:UOL2499 UYH9:UYH2499 VID9:VID2499 VRZ9:VRZ2499 WBV9:WBV2499 WLR9:WLR2499 WVN9:WVN2499 F65545:F68035 JB65545:JB68035 SX65545:SX68035 ACT65545:ACT68035 AMP65545:AMP68035 AWL65545:AWL68035 BGH65545:BGH68035 BQD65545:BQD68035 BZZ65545:BZZ68035 CJV65545:CJV68035 CTR65545:CTR68035 DDN65545:DDN68035 DNJ65545:DNJ68035 DXF65545:DXF68035 EHB65545:EHB68035 EQX65545:EQX68035 FAT65545:FAT68035 FKP65545:FKP68035 FUL65545:FUL68035 GEH65545:GEH68035 GOD65545:GOD68035 GXZ65545:GXZ68035 HHV65545:HHV68035 HRR65545:HRR68035 IBN65545:IBN68035 ILJ65545:ILJ68035 IVF65545:IVF68035 JFB65545:JFB68035 JOX65545:JOX68035 JYT65545:JYT68035 KIP65545:KIP68035 KSL65545:KSL68035 LCH65545:LCH68035 LMD65545:LMD68035 LVZ65545:LVZ68035 MFV65545:MFV68035 MPR65545:MPR68035 MZN65545:MZN68035 NJJ65545:NJJ68035 NTF65545:NTF68035 ODB65545:ODB68035 OMX65545:OMX68035 OWT65545:OWT68035 PGP65545:PGP68035 PQL65545:PQL68035 QAH65545:QAH68035 QKD65545:QKD68035 QTZ65545:QTZ68035 RDV65545:RDV68035 RNR65545:RNR68035 RXN65545:RXN68035 SHJ65545:SHJ68035 SRF65545:SRF68035 TBB65545:TBB68035 TKX65545:TKX68035 TUT65545:TUT68035 UEP65545:UEP68035 UOL65545:UOL68035 UYH65545:UYH68035 VID65545:VID68035 VRZ65545:VRZ68035 WBV65545:WBV68035 WLR65545:WLR68035 WVN65545:WVN68035 F131081:F133571 JB131081:JB133571 SX131081:SX133571 ACT131081:ACT133571 AMP131081:AMP133571 AWL131081:AWL133571 BGH131081:BGH133571 BQD131081:BQD133571 BZZ131081:BZZ133571 CJV131081:CJV133571 CTR131081:CTR133571 DDN131081:DDN133571 DNJ131081:DNJ133571 DXF131081:DXF133571 EHB131081:EHB133571 EQX131081:EQX133571 FAT131081:FAT133571 FKP131081:FKP133571 FUL131081:FUL133571 GEH131081:GEH133571 GOD131081:GOD133571 GXZ131081:GXZ133571 HHV131081:HHV133571 HRR131081:HRR133571 IBN131081:IBN133571 ILJ131081:ILJ133571 IVF131081:IVF133571 JFB131081:JFB133571 JOX131081:JOX133571 JYT131081:JYT133571 KIP131081:KIP133571 KSL131081:KSL133571 LCH131081:LCH133571 LMD131081:LMD133571 LVZ131081:LVZ133571 MFV131081:MFV133571 MPR131081:MPR133571 MZN131081:MZN133571 NJJ131081:NJJ133571 NTF131081:NTF133571 ODB131081:ODB133571 OMX131081:OMX133571 OWT131081:OWT133571 PGP131081:PGP133571 PQL131081:PQL133571 QAH131081:QAH133571 QKD131081:QKD133571 QTZ131081:QTZ133571 RDV131081:RDV133571 RNR131081:RNR133571 RXN131081:RXN133571 SHJ131081:SHJ133571 SRF131081:SRF133571 TBB131081:TBB133571 TKX131081:TKX133571 TUT131081:TUT133571 UEP131081:UEP133571 UOL131081:UOL133571 UYH131081:UYH133571 VID131081:VID133571 VRZ131081:VRZ133571 WBV131081:WBV133571 WLR131081:WLR133571 WVN131081:WVN133571 F196617:F199107 JB196617:JB199107 SX196617:SX199107 ACT196617:ACT199107 AMP196617:AMP199107 AWL196617:AWL199107 BGH196617:BGH199107 BQD196617:BQD199107 BZZ196617:BZZ199107 CJV196617:CJV199107 CTR196617:CTR199107 DDN196617:DDN199107 DNJ196617:DNJ199107 DXF196617:DXF199107 EHB196617:EHB199107 EQX196617:EQX199107 FAT196617:FAT199107 FKP196617:FKP199107 FUL196617:FUL199107 GEH196617:GEH199107 GOD196617:GOD199107 GXZ196617:GXZ199107 HHV196617:HHV199107 HRR196617:HRR199107 IBN196617:IBN199107 ILJ196617:ILJ199107 IVF196617:IVF199107 JFB196617:JFB199107 JOX196617:JOX199107 JYT196617:JYT199107 KIP196617:KIP199107 KSL196617:KSL199107 LCH196617:LCH199107 LMD196617:LMD199107 LVZ196617:LVZ199107 MFV196617:MFV199107 MPR196617:MPR199107 MZN196617:MZN199107 NJJ196617:NJJ199107 NTF196617:NTF199107 ODB196617:ODB199107 OMX196617:OMX199107 OWT196617:OWT199107 PGP196617:PGP199107 PQL196617:PQL199107 QAH196617:QAH199107 QKD196617:QKD199107 QTZ196617:QTZ199107 RDV196617:RDV199107 RNR196617:RNR199107 RXN196617:RXN199107 SHJ196617:SHJ199107 SRF196617:SRF199107 TBB196617:TBB199107 TKX196617:TKX199107 TUT196617:TUT199107 UEP196617:UEP199107 UOL196617:UOL199107 UYH196617:UYH199107 VID196617:VID199107 VRZ196617:VRZ199107 WBV196617:WBV199107 WLR196617:WLR199107 WVN196617:WVN199107 F262153:F264643 JB262153:JB264643 SX262153:SX264643 ACT262153:ACT264643 AMP262153:AMP264643 AWL262153:AWL264643 BGH262153:BGH264643 BQD262153:BQD264643 BZZ262153:BZZ264643 CJV262153:CJV264643 CTR262153:CTR264643 DDN262153:DDN264643 DNJ262153:DNJ264643 DXF262153:DXF264643 EHB262153:EHB264643 EQX262153:EQX264643 FAT262153:FAT264643 FKP262153:FKP264643 FUL262153:FUL264643 GEH262153:GEH264643 GOD262153:GOD264643 GXZ262153:GXZ264643 HHV262153:HHV264643 HRR262153:HRR264643 IBN262153:IBN264643 ILJ262153:ILJ264643 IVF262153:IVF264643 JFB262153:JFB264643 JOX262153:JOX264643 JYT262153:JYT264643 KIP262153:KIP264643 KSL262153:KSL264643 LCH262153:LCH264643 LMD262153:LMD264643 LVZ262153:LVZ264643 MFV262153:MFV264643 MPR262153:MPR264643 MZN262153:MZN264643 NJJ262153:NJJ264643 NTF262153:NTF264643 ODB262153:ODB264643 OMX262153:OMX264643 OWT262153:OWT264643 PGP262153:PGP264643 PQL262153:PQL264643 QAH262153:QAH264643 QKD262153:QKD264643 QTZ262153:QTZ264643 RDV262153:RDV264643 RNR262153:RNR264643 RXN262153:RXN264643 SHJ262153:SHJ264643 SRF262153:SRF264643 TBB262153:TBB264643 TKX262153:TKX264643 TUT262153:TUT264643 UEP262153:UEP264643 UOL262153:UOL264643 UYH262153:UYH264643 VID262153:VID264643 VRZ262153:VRZ264643 WBV262153:WBV264643 WLR262153:WLR264643 WVN262153:WVN264643 F327689:F330179 JB327689:JB330179 SX327689:SX330179 ACT327689:ACT330179 AMP327689:AMP330179 AWL327689:AWL330179 BGH327689:BGH330179 BQD327689:BQD330179 BZZ327689:BZZ330179 CJV327689:CJV330179 CTR327689:CTR330179 DDN327689:DDN330179 DNJ327689:DNJ330179 DXF327689:DXF330179 EHB327689:EHB330179 EQX327689:EQX330179 FAT327689:FAT330179 FKP327689:FKP330179 FUL327689:FUL330179 GEH327689:GEH330179 GOD327689:GOD330179 GXZ327689:GXZ330179 HHV327689:HHV330179 HRR327689:HRR330179 IBN327689:IBN330179 ILJ327689:ILJ330179 IVF327689:IVF330179 JFB327689:JFB330179 JOX327689:JOX330179 JYT327689:JYT330179 KIP327689:KIP330179 KSL327689:KSL330179 LCH327689:LCH330179 LMD327689:LMD330179 LVZ327689:LVZ330179 MFV327689:MFV330179 MPR327689:MPR330179 MZN327689:MZN330179 NJJ327689:NJJ330179 NTF327689:NTF330179 ODB327689:ODB330179 OMX327689:OMX330179 OWT327689:OWT330179 PGP327689:PGP330179 PQL327689:PQL330179 QAH327689:QAH330179 QKD327689:QKD330179 QTZ327689:QTZ330179 RDV327689:RDV330179 RNR327689:RNR330179 RXN327689:RXN330179 SHJ327689:SHJ330179 SRF327689:SRF330179 TBB327689:TBB330179 TKX327689:TKX330179 TUT327689:TUT330179 UEP327689:UEP330179 UOL327689:UOL330179 UYH327689:UYH330179 VID327689:VID330179 VRZ327689:VRZ330179 WBV327689:WBV330179 WLR327689:WLR330179 WVN327689:WVN330179 F393225:F395715 JB393225:JB395715 SX393225:SX395715 ACT393225:ACT395715 AMP393225:AMP395715 AWL393225:AWL395715 BGH393225:BGH395715 BQD393225:BQD395715 BZZ393225:BZZ395715 CJV393225:CJV395715 CTR393225:CTR395715 DDN393225:DDN395715 DNJ393225:DNJ395715 DXF393225:DXF395715 EHB393225:EHB395715 EQX393225:EQX395715 FAT393225:FAT395715 FKP393225:FKP395715 FUL393225:FUL395715 GEH393225:GEH395715 GOD393225:GOD395715 GXZ393225:GXZ395715 HHV393225:HHV395715 HRR393225:HRR395715 IBN393225:IBN395715 ILJ393225:ILJ395715 IVF393225:IVF395715 JFB393225:JFB395715 JOX393225:JOX395715 JYT393225:JYT395715 KIP393225:KIP395715 KSL393225:KSL395715 LCH393225:LCH395715 LMD393225:LMD395715 LVZ393225:LVZ395715 MFV393225:MFV395715 MPR393225:MPR395715 MZN393225:MZN395715 NJJ393225:NJJ395715 NTF393225:NTF395715 ODB393225:ODB395715 OMX393225:OMX395715 OWT393225:OWT395715 PGP393225:PGP395715 PQL393225:PQL395715 QAH393225:QAH395715 QKD393225:QKD395715 QTZ393225:QTZ395715 RDV393225:RDV395715 RNR393225:RNR395715 RXN393225:RXN395715 SHJ393225:SHJ395715 SRF393225:SRF395715 TBB393225:TBB395715 TKX393225:TKX395715 TUT393225:TUT395715 UEP393225:UEP395715 UOL393225:UOL395715 UYH393225:UYH395715 VID393225:VID395715 VRZ393225:VRZ395715 WBV393225:WBV395715 WLR393225:WLR395715 WVN393225:WVN395715 F458761:F461251 JB458761:JB461251 SX458761:SX461251 ACT458761:ACT461251 AMP458761:AMP461251 AWL458761:AWL461251 BGH458761:BGH461251 BQD458761:BQD461251 BZZ458761:BZZ461251 CJV458761:CJV461251 CTR458761:CTR461251 DDN458761:DDN461251 DNJ458761:DNJ461251 DXF458761:DXF461251 EHB458761:EHB461251 EQX458761:EQX461251 FAT458761:FAT461251 FKP458761:FKP461251 FUL458761:FUL461251 GEH458761:GEH461251 GOD458761:GOD461251 GXZ458761:GXZ461251 HHV458761:HHV461251 HRR458761:HRR461251 IBN458761:IBN461251 ILJ458761:ILJ461251 IVF458761:IVF461251 JFB458761:JFB461251 JOX458761:JOX461251 JYT458761:JYT461251 KIP458761:KIP461251 KSL458761:KSL461251 LCH458761:LCH461251 LMD458761:LMD461251 LVZ458761:LVZ461251 MFV458761:MFV461251 MPR458761:MPR461251 MZN458761:MZN461251 NJJ458761:NJJ461251 NTF458761:NTF461251 ODB458761:ODB461251 OMX458761:OMX461251 OWT458761:OWT461251 PGP458761:PGP461251 PQL458761:PQL461251 QAH458761:QAH461251 QKD458761:QKD461251 QTZ458761:QTZ461251 RDV458761:RDV461251 RNR458761:RNR461251 RXN458761:RXN461251 SHJ458761:SHJ461251 SRF458761:SRF461251 TBB458761:TBB461251 TKX458761:TKX461251 TUT458761:TUT461251 UEP458761:UEP461251 UOL458761:UOL461251 UYH458761:UYH461251 VID458761:VID461251 VRZ458761:VRZ461251 WBV458761:WBV461251 WLR458761:WLR461251 WVN458761:WVN461251 F524297:F526787 JB524297:JB526787 SX524297:SX526787 ACT524297:ACT526787 AMP524297:AMP526787 AWL524297:AWL526787 BGH524297:BGH526787 BQD524297:BQD526787 BZZ524297:BZZ526787 CJV524297:CJV526787 CTR524297:CTR526787 DDN524297:DDN526787 DNJ524297:DNJ526787 DXF524297:DXF526787 EHB524297:EHB526787 EQX524297:EQX526787 FAT524297:FAT526787 FKP524297:FKP526787 FUL524297:FUL526787 GEH524297:GEH526787 GOD524297:GOD526787 GXZ524297:GXZ526787 HHV524297:HHV526787 HRR524297:HRR526787 IBN524297:IBN526787 ILJ524297:ILJ526787 IVF524297:IVF526787 JFB524297:JFB526787 JOX524297:JOX526787 JYT524297:JYT526787 KIP524297:KIP526787 KSL524297:KSL526787 LCH524297:LCH526787 LMD524297:LMD526787 LVZ524297:LVZ526787 MFV524297:MFV526787 MPR524297:MPR526787 MZN524297:MZN526787 NJJ524297:NJJ526787 NTF524297:NTF526787 ODB524297:ODB526787 OMX524297:OMX526787 OWT524297:OWT526787 PGP524297:PGP526787 PQL524297:PQL526787 QAH524297:QAH526787 QKD524297:QKD526787 QTZ524297:QTZ526787 RDV524297:RDV526787 RNR524297:RNR526787 RXN524297:RXN526787 SHJ524297:SHJ526787 SRF524297:SRF526787 TBB524297:TBB526787 TKX524297:TKX526787 TUT524297:TUT526787 UEP524297:UEP526787 UOL524297:UOL526787 UYH524297:UYH526787 VID524297:VID526787 VRZ524297:VRZ526787 WBV524297:WBV526787 WLR524297:WLR526787 WVN524297:WVN526787 F589833:F592323 JB589833:JB592323 SX589833:SX592323 ACT589833:ACT592323 AMP589833:AMP592323 AWL589833:AWL592323 BGH589833:BGH592323 BQD589833:BQD592323 BZZ589833:BZZ592323 CJV589833:CJV592323 CTR589833:CTR592323 DDN589833:DDN592323 DNJ589833:DNJ592323 DXF589833:DXF592323 EHB589833:EHB592323 EQX589833:EQX592323 FAT589833:FAT592323 FKP589833:FKP592323 FUL589833:FUL592323 GEH589833:GEH592323 GOD589833:GOD592323 GXZ589833:GXZ592323 HHV589833:HHV592323 HRR589833:HRR592323 IBN589833:IBN592323 ILJ589833:ILJ592323 IVF589833:IVF592323 JFB589833:JFB592323 JOX589833:JOX592323 JYT589833:JYT592323 KIP589833:KIP592323 KSL589833:KSL592323 LCH589833:LCH592323 LMD589833:LMD592323 LVZ589833:LVZ592323 MFV589833:MFV592323 MPR589833:MPR592323 MZN589833:MZN592323 NJJ589833:NJJ592323 NTF589833:NTF592323 ODB589833:ODB592323 OMX589833:OMX592323 OWT589833:OWT592323 PGP589833:PGP592323 PQL589833:PQL592323 QAH589833:QAH592323 QKD589833:QKD592323 QTZ589833:QTZ592323 RDV589833:RDV592323 RNR589833:RNR592323 RXN589833:RXN592323 SHJ589833:SHJ592323 SRF589833:SRF592323 TBB589833:TBB592323 TKX589833:TKX592323 TUT589833:TUT592323 UEP589833:UEP592323 UOL589833:UOL592323 UYH589833:UYH592323 VID589833:VID592323 VRZ589833:VRZ592323 WBV589833:WBV592323 WLR589833:WLR592323 WVN589833:WVN592323 F655369:F657859 JB655369:JB657859 SX655369:SX657859 ACT655369:ACT657859 AMP655369:AMP657859 AWL655369:AWL657859 BGH655369:BGH657859 BQD655369:BQD657859 BZZ655369:BZZ657859 CJV655369:CJV657859 CTR655369:CTR657859 DDN655369:DDN657859 DNJ655369:DNJ657859 DXF655369:DXF657859 EHB655369:EHB657859 EQX655369:EQX657859 FAT655369:FAT657859 FKP655369:FKP657859 FUL655369:FUL657859 GEH655369:GEH657859 GOD655369:GOD657859 GXZ655369:GXZ657859 HHV655369:HHV657859 HRR655369:HRR657859 IBN655369:IBN657859 ILJ655369:ILJ657859 IVF655369:IVF657859 JFB655369:JFB657859 JOX655369:JOX657859 JYT655369:JYT657859 KIP655369:KIP657859 KSL655369:KSL657859 LCH655369:LCH657859 LMD655369:LMD657859 LVZ655369:LVZ657859 MFV655369:MFV657859 MPR655369:MPR657859 MZN655369:MZN657859 NJJ655369:NJJ657859 NTF655369:NTF657859 ODB655369:ODB657859 OMX655369:OMX657859 OWT655369:OWT657859 PGP655369:PGP657859 PQL655369:PQL657859 QAH655369:QAH657859 QKD655369:QKD657859 QTZ655369:QTZ657859 RDV655369:RDV657859 RNR655369:RNR657859 RXN655369:RXN657859 SHJ655369:SHJ657859 SRF655369:SRF657859 TBB655369:TBB657859 TKX655369:TKX657859 TUT655369:TUT657859 UEP655369:UEP657859 UOL655369:UOL657859 UYH655369:UYH657859 VID655369:VID657859 VRZ655369:VRZ657859 WBV655369:WBV657859 WLR655369:WLR657859 WVN655369:WVN657859 F720905:F723395 JB720905:JB723395 SX720905:SX723395 ACT720905:ACT723395 AMP720905:AMP723395 AWL720905:AWL723395 BGH720905:BGH723395 BQD720905:BQD723395 BZZ720905:BZZ723395 CJV720905:CJV723395 CTR720905:CTR723395 DDN720905:DDN723395 DNJ720905:DNJ723395 DXF720905:DXF723395 EHB720905:EHB723395 EQX720905:EQX723395 FAT720905:FAT723395 FKP720905:FKP723395 FUL720905:FUL723395 GEH720905:GEH723395 GOD720905:GOD723395 GXZ720905:GXZ723395 HHV720905:HHV723395 HRR720905:HRR723395 IBN720905:IBN723395 ILJ720905:ILJ723395 IVF720905:IVF723395 JFB720905:JFB723395 JOX720905:JOX723395 JYT720905:JYT723395 KIP720905:KIP723395 KSL720905:KSL723395 LCH720905:LCH723395 LMD720905:LMD723395 LVZ720905:LVZ723395 MFV720905:MFV723395 MPR720905:MPR723395 MZN720905:MZN723395 NJJ720905:NJJ723395 NTF720905:NTF723395 ODB720905:ODB723395 OMX720905:OMX723395 OWT720905:OWT723395 PGP720905:PGP723395 PQL720905:PQL723395 QAH720905:QAH723395 QKD720905:QKD723395 QTZ720905:QTZ723395 RDV720905:RDV723395 RNR720905:RNR723395 RXN720905:RXN723395 SHJ720905:SHJ723395 SRF720905:SRF723395 TBB720905:TBB723395 TKX720905:TKX723395 TUT720905:TUT723395 UEP720905:UEP723395 UOL720905:UOL723395 UYH720905:UYH723395 VID720905:VID723395 VRZ720905:VRZ723395 WBV720905:WBV723395 WLR720905:WLR723395 WVN720905:WVN723395 F786441:F788931 JB786441:JB788931 SX786441:SX788931 ACT786441:ACT788931 AMP786441:AMP788931 AWL786441:AWL788931 BGH786441:BGH788931 BQD786441:BQD788931 BZZ786441:BZZ788931 CJV786441:CJV788931 CTR786441:CTR788931 DDN786441:DDN788931 DNJ786441:DNJ788931 DXF786441:DXF788931 EHB786441:EHB788931 EQX786441:EQX788931 FAT786441:FAT788931 FKP786441:FKP788931 FUL786441:FUL788931 GEH786441:GEH788931 GOD786441:GOD788931 GXZ786441:GXZ788931 HHV786441:HHV788931 HRR786441:HRR788931 IBN786441:IBN788931 ILJ786441:ILJ788931 IVF786441:IVF788931 JFB786441:JFB788931 JOX786441:JOX788931 JYT786441:JYT788931 KIP786441:KIP788931 KSL786441:KSL788931 LCH786441:LCH788931 LMD786441:LMD788931 LVZ786441:LVZ788931 MFV786441:MFV788931 MPR786441:MPR788931 MZN786441:MZN788931 NJJ786441:NJJ788931 NTF786441:NTF788931 ODB786441:ODB788931 OMX786441:OMX788931 OWT786441:OWT788931 PGP786441:PGP788931 PQL786441:PQL788931 QAH786441:QAH788931 QKD786441:QKD788931 QTZ786441:QTZ788931 RDV786441:RDV788931 RNR786441:RNR788931 RXN786441:RXN788931 SHJ786441:SHJ788931 SRF786441:SRF788931 TBB786441:TBB788931 TKX786441:TKX788931 TUT786441:TUT788931 UEP786441:UEP788931 UOL786441:UOL788931 UYH786441:UYH788931 VID786441:VID788931 VRZ786441:VRZ788931 WBV786441:WBV788931 WLR786441:WLR788931 WVN786441:WVN788931 F851977:F854467 JB851977:JB854467 SX851977:SX854467 ACT851977:ACT854467 AMP851977:AMP854467 AWL851977:AWL854467 BGH851977:BGH854467 BQD851977:BQD854467 BZZ851977:BZZ854467 CJV851977:CJV854467 CTR851977:CTR854467 DDN851977:DDN854467 DNJ851977:DNJ854467 DXF851977:DXF854467 EHB851977:EHB854467 EQX851977:EQX854467 FAT851977:FAT854467 FKP851977:FKP854467 FUL851977:FUL854467 GEH851977:GEH854467 GOD851977:GOD854467 GXZ851977:GXZ854467 HHV851977:HHV854467 HRR851977:HRR854467 IBN851977:IBN854467 ILJ851977:ILJ854467 IVF851977:IVF854467 JFB851977:JFB854467 JOX851977:JOX854467 JYT851977:JYT854467 KIP851977:KIP854467 KSL851977:KSL854467 LCH851977:LCH854467 LMD851977:LMD854467 LVZ851977:LVZ854467 MFV851977:MFV854467 MPR851977:MPR854467 MZN851977:MZN854467 NJJ851977:NJJ854467 NTF851977:NTF854467 ODB851977:ODB854467 OMX851977:OMX854467 OWT851977:OWT854467 PGP851977:PGP854467 PQL851977:PQL854467 QAH851977:QAH854467 QKD851977:QKD854467 QTZ851977:QTZ854467 RDV851977:RDV854467 RNR851977:RNR854467 RXN851977:RXN854467 SHJ851977:SHJ854467 SRF851977:SRF854467 TBB851977:TBB854467 TKX851977:TKX854467 TUT851977:TUT854467 UEP851977:UEP854467 UOL851977:UOL854467 UYH851977:UYH854467 VID851977:VID854467 VRZ851977:VRZ854467 WBV851977:WBV854467 WLR851977:WLR854467 WVN851977:WVN854467 F917513:F920003 JB917513:JB920003 SX917513:SX920003 ACT917513:ACT920003 AMP917513:AMP920003 AWL917513:AWL920003 BGH917513:BGH920003 BQD917513:BQD920003 BZZ917513:BZZ920003 CJV917513:CJV920003 CTR917513:CTR920003 DDN917513:DDN920003 DNJ917513:DNJ920003 DXF917513:DXF920003 EHB917513:EHB920003 EQX917513:EQX920003 FAT917513:FAT920003 FKP917513:FKP920003 FUL917513:FUL920003 GEH917513:GEH920003 GOD917513:GOD920003 GXZ917513:GXZ920003 HHV917513:HHV920003 HRR917513:HRR920003 IBN917513:IBN920003 ILJ917513:ILJ920003 IVF917513:IVF920003 JFB917513:JFB920003 JOX917513:JOX920003 JYT917513:JYT920003 KIP917513:KIP920003 KSL917513:KSL920003 LCH917513:LCH920003 LMD917513:LMD920003 LVZ917513:LVZ920003 MFV917513:MFV920003 MPR917513:MPR920003 MZN917513:MZN920003 NJJ917513:NJJ920003 NTF917513:NTF920003 ODB917513:ODB920003 OMX917513:OMX920003 OWT917513:OWT920003 PGP917513:PGP920003 PQL917513:PQL920003 QAH917513:QAH920003 QKD917513:QKD920003 QTZ917513:QTZ920003 RDV917513:RDV920003 RNR917513:RNR920003 RXN917513:RXN920003 SHJ917513:SHJ920003 SRF917513:SRF920003 TBB917513:TBB920003 TKX917513:TKX920003 TUT917513:TUT920003 UEP917513:UEP920003 UOL917513:UOL920003 UYH917513:UYH920003 VID917513:VID920003 VRZ917513:VRZ920003 WBV917513:WBV920003 WLR917513:WLR920003 WVN917513:WVN920003 F983049:F985539 JB983049:JB985539 SX983049:SX985539 ACT983049:ACT985539 AMP983049:AMP985539 AWL983049:AWL985539 BGH983049:BGH985539 BQD983049:BQD985539 BZZ983049:BZZ985539 CJV983049:CJV985539 CTR983049:CTR985539 DDN983049:DDN985539 DNJ983049:DNJ985539 DXF983049:DXF985539 EHB983049:EHB985539 EQX983049:EQX985539 FAT983049:FAT985539 FKP983049:FKP985539 FUL983049:FUL985539 GEH983049:GEH985539 GOD983049:GOD985539 GXZ983049:GXZ985539 HHV983049:HHV985539 HRR983049:HRR985539 IBN983049:IBN985539 ILJ983049:ILJ985539 IVF983049:IVF985539 JFB983049:JFB985539 JOX983049:JOX985539 JYT983049:JYT985539 KIP983049:KIP985539 KSL983049:KSL985539 LCH983049:LCH985539 LMD983049:LMD985539 LVZ983049:LVZ985539 MFV983049:MFV985539 MPR983049:MPR985539 MZN983049:MZN985539 NJJ983049:NJJ985539 NTF983049:NTF985539 ODB983049:ODB985539 OMX983049:OMX985539 OWT983049:OWT985539 PGP983049:PGP985539 PQL983049:PQL985539 QAH983049:QAH985539 QKD983049:QKD985539 QTZ983049:QTZ985539 RDV983049:RDV985539 RNR983049:RNR985539 RXN983049:RXN985539 SHJ983049:SHJ985539 SRF983049:SRF985539 TBB983049:TBB985539 TKX983049:TKX985539 TUT983049:TUT985539 UEP983049:UEP985539 UOL983049:UOL985539 UYH983049:UYH985539 VID983049:VID985539 VRZ983049:VRZ985539 WBV983049:WBV985539 WLR983049:WLR985539 WVN983049:WVN985539">
      <formula1>"Rapor Verme,Rapor Alma,Bilgi Verme,Bilgi Alma,Onay Alma,Onay Verme"</formula1>
    </dataValidation>
    <dataValidation type="list" allowBlank="1" showInputMessage="1" showErrorMessage="1" sqref="D9:D825 IZ9:IZ825 SV9:SV825 ACR9:ACR825 AMN9:AMN825 AWJ9:AWJ825 BGF9:BGF825 BQB9:BQB825 BZX9:BZX825 CJT9:CJT825 CTP9:CTP825 DDL9:DDL825 DNH9:DNH825 DXD9:DXD825 EGZ9:EGZ825 EQV9:EQV825 FAR9:FAR825 FKN9:FKN825 FUJ9:FUJ825 GEF9:GEF825 GOB9:GOB825 GXX9:GXX825 HHT9:HHT825 HRP9:HRP825 IBL9:IBL825 ILH9:ILH825 IVD9:IVD825 JEZ9:JEZ825 JOV9:JOV825 JYR9:JYR825 KIN9:KIN825 KSJ9:KSJ825 LCF9:LCF825 LMB9:LMB825 LVX9:LVX825 MFT9:MFT825 MPP9:MPP825 MZL9:MZL825 NJH9:NJH825 NTD9:NTD825 OCZ9:OCZ825 OMV9:OMV825 OWR9:OWR825 PGN9:PGN825 PQJ9:PQJ825 QAF9:QAF825 QKB9:QKB825 QTX9:QTX825 RDT9:RDT825 RNP9:RNP825 RXL9:RXL825 SHH9:SHH825 SRD9:SRD825 TAZ9:TAZ825 TKV9:TKV825 TUR9:TUR825 UEN9:UEN825 UOJ9:UOJ825 UYF9:UYF825 VIB9:VIB825 VRX9:VRX825 WBT9:WBT825 WLP9:WLP825 WVL9:WVL825 D65545:D66361 IZ65545:IZ66361 SV65545:SV66361 ACR65545:ACR66361 AMN65545:AMN66361 AWJ65545:AWJ66361 BGF65545:BGF66361 BQB65545:BQB66361 BZX65545:BZX66361 CJT65545:CJT66361 CTP65545:CTP66361 DDL65545:DDL66361 DNH65545:DNH66361 DXD65545:DXD66361 EGZ65545:EGZ66361 EQV65545:EQV66361 FAR65545:FAR66361 FKN65545:FKN66361 FUJ65545:FUJ66361 GEF65545:GEF66361 GOB65545:GOB66361 GXX65545:GXX66361 HHT65545:HHT66361 HRP65545:HRP66361 IBL65545:IBL66361 ILH65545:ILH66361 IVD65545:IVD66361 JEZ65545:JEZ66361 JOV65545:JOV66361 JYR65545:JYR66361 KIN65545:KIN66361 KSJ65545:KSJ66361 LCF65545:LCF66361 LMB65545:LMB66361 LVX65545:LVX66361 MFT65545:MFT66361 MPP65545:MPP66361 MZL65545:MZL66361 NJH65545:NJH66361 NTD65545:NTD66361 OCZ65545:OCZ66361 OMV65545:OMV66361 OWR65545:OWR66361 PGN65545:PGN66361 PQJ65545:PQJ66361 QAF65545:QAF66361 QKB65545:QKB66361 QTX65545:QTX66361 RDT65545:RDT66361 RNP65545:RNP66361 RXL65545:RXL66361 SHH65545:SHH66361 SRD65545:SRD66361 TAZ65545:TAZ66361 TKV65545:TKV66361 TUR65545:TUR66361 UEN65545:UEN66361 UOJ65545:UOJ66361 UYF65545:UYF66361 VIB65545:VIB66361 VRX65545:VRX66361 WBT65545:WBT66361 WLP65545:WLP66361 WVL65545:WVL66361 D131081:D131897 IZ131081:IZ131897 SV131081:SV131897 ACR131081:ACR131897 AMN131081:AMN131897 AWJ131081:AWJ131897 BGF131081:BGF131897 BQB131081:BQB131897 BZX131081:BZX131897 CJT131081:CJT131897 CTP131081:CTP131897 DDL131081:DDL131897 DNH131081:DNH131897 DXD131081:DXD131897 EGZ131081:EGZ131897 EQV131081:EQV131897 FAR131081:FAR131897 FKN131081:FKN131897 FUJ131081:FUJ131897 GEF131081:GEF131897 GOB131081:GOB131897 GXX131081:GXX131897 HHT131081:HHT131897 HRP131081:HRP131897 IBL131081:IBL131897 ILH131081:ILH131897 IVD131081:IVD131897 JEZ131081:JEZ131897 JOV131081:JOV131897 JYR131081:JYR131897 KIN131081:KIN131897 KSJ131081:KSJ131897 LCF131081:LCF131897 LMB131081:LMB131897 LVX131081:LVX131897 MFT131081:MFT131897 MPP131081:MPP131897 MZL131081:MZL131897 NJH131081:NJH131897 NTD131081:NTD131897 OCZ131081:OCZ131897 OMV131081:OMV131897 OWR131081:OWR131897 PGN131081:PGN131897 PQJ131081:PQJ131897 QAF131081:QAF131897 QKB131081:QKB131897 QTX131081:QTX131897 RDT131081:RDT131897 RNP131081:RNP131897 RXL131081:RXL131897 SHH131081:SHH131897 SRD131081:SRD131897 TAZ131081:TAZ131897 TKV131081:TKV131897 TUR131081:TUR131897 UEN131081:UEN131897 UOJ131081:UOJ131897 UYF131081:UYF131897 VIB131081:VIB131897 VRX131081:VRX131897 WBT131081:WBT131897 WLP131081:WLP131897 WVL131081:WVL131897 D196617:D197433 IZ196617:IZ197433 SV196617:SV197433 ACR196617:ACR197433 AMN196617:AMN197433 AWJ196617:AWJ197433 BGF196617:BGF197433 BQB196617:BQB197433 BZX196617:BZX197433 CJT196617:CJT197433 CTP196617:CTP197433 DDL196617:DDL197433 DNH196617:DNH197433 DXD196617:DXD197433 EGZ196617:EGZ197433 EQV196617:EQV197433 FAR196617:FAR197433 FKN196617:FKN197433 FUJ196617:FUJ197433 GEF196617:GEF197433 GOB196617:GOB197433 GXX196617:GXX197433 HHT196617:HHT197433 HRP196617:HRP197433 IBL196617:IBL197433 ILH196617:ILH197433 IVD196617:IVD197433 JEZ196617:JEZ197433 JOV196617:JOV197433 JYR196617:JYR197433 KIN196617:KIN197433 KSJ196617:KSJ197433 LCF196617:LCF197433 LMB196617:LMB197433 LVX196617:LVX197433 MFT196617:MFT197433 MPP196617:MPP197433 MZL196617:MZL197433 NJH196617:NJH197433 NTD196617:NTD197433 OCZ196617:OCZ197433 OMV196617:OMV197433 OWR196617:OWR197433 PGN196617:PGN197433 PQJ196617:PQJ197433 QAF196617:QAF197433 QKB196617:QKB197433 QTX196617:QTX197433 RDT196617:RDT197433 RNP196617:RNP197433 RXL196617:RXL197433 SHH196617:SHH197433 SRD196617:SRD197433 TAZ196617:TAZ197433 TKV196617:TKV197433 TUR196617:TUR197433 UEN196617:UEN197433 UOJ196617:UOJ197433 UYF196617:UYF197433 VIB196617:VIB197433 VRX196617:VRX197433 WBT196617:WBT197433 WLP196617:WLP197433 WVL196617:WVL197433 D262153:D262969 IZ262153:IZ262969 SV262153:SV262969 ACR262153:ACR262969 AMN262153:AMN262969 AWJ262153:AWJ262969 BGF262153:BGF262969 BQB262153:BQB262969 BZX262153:BZX262969 CJT262153:CJT262969 CTP262153:CTP262969 DDL262153:DDL262969 DNH262153:DNH262969 DXD262153:DXD262969 EGZ262153:EGZ262969 EQV262153:EQV262969 FAR262153:FAR262969 FKN262153:FKN262969 FUJ262153:FUJ262969 GEF262153:GEF262969 GOB262153:GOB262969 GXX262153:GXX262969 HHT262153:HHT262969 HRP262153:HRP262969 IBL262153:IBL262969 ILH262153:ILH262969 IVD262153:IVD262969 JEZ262153:JEZ262969 JOV262153:JOV262969 JYR262153:JYR262969 KIN262153:KIN262969 KSJ262153:KSJ262969 LCF262153:LCF262969 LMB262153:LMB262969 LVX262153:LVX262969 MFT262153:MFT262969 MPP262153:MPP262969 MZL262153:MZL262969 NJH262153:NJH262969 NTD262153:NTD262969 OCZ262153:OCZ262969 OMV262153:OMV262969 OWR262153:OWR262969 PGN262153:PGN262969 PQJ262153:PQJ262969 QAF262153:QAF262969 QKB262153:QKB262969 QTX262153:QTX262969 RDT262153:RDT262969 RNP262153:RNP262969 RXL262153:RXL262969 SHH262153:SHH262969 SRD262153:SRD262969 TAZ262153:TAZ262969 TKV262153:TKV262969 TUR262153:TUR262969 UEN262153:UEN262969 UOJ262153:UOJ262969 UYF262153:UYF262969 VIB262153:VIB262969 VRX262153:VRX262969 WBT262153:WBT262969 WLP262153:WLP262969 WVL262153:WVL262969 D327689:D328505 IZ327689:IZ328505 SV327689:SV328505 ACR327689:ACR328505 AMN327689:AMN328505 AWJ327689:AWJ328505 BGF327689:BGF328505 BQB327689:BQB328505 BZX327689:BZX328505 CJT327689:CJT328505 CTP327689:CTP328505 DDL327689:DDL328505 DNH327689:DNH328505 DXD327689:DXD328505 EGZ327689:EGZ328505 EQV327689:EQV328505 FAR327689:FAR328505 FKN327689:FKN328505 FUJ327689:FUJ328505 GEF327689:GEF328505 GOB327689:GOB328505 GXX327689:GXX328505 HHT327689:HHT328505 HRP327689:HRP328505 IBL327689:IBL328505 ILH327689:ILH328505 IVD327689:IVD328505 JEZ327689:JEZ328505 JOV327689:JOV328505 JYR327689:JYR328505 KIN327689:KIN328505 KSJ327689:KSJ328505 LCF327689:LCF328505 LMB327689:LMB328505 LVX327689:LVX328505 MFT327689:MFT328505 MPP327689:MPP328505 MZL327689:MZL328505 NJH327689:NJH328505 NTD327689:NTD328505 OCZ327689:OCZ328505 OMV327689:OMV328505 OWR327689:OWR328505 PGN327689:PGN328505 PQJ327689:PQJ328505 QAF327689:QAF328505 QKB327689:QKB328505 QTX327689:QTX328505 RDT327689:RDT328505 RNP327689:RNP328505 RXL327689:RXL328505 SHH327689:SHH328505 SRD327689:SRD328505 TAZ327689:TAZ328505 TKV327689:TKV328505 TUR327689:TUR328505 UEN327689:UEN328505 UOJ327689:UOJ328505 UYF327689:UYF328505 VIB327689:VIB328505 VRX327689:VRX328505 WBT327689:WBT328505 WLP327689:WLP328505 WVL327689:WVL328505 D393225:D394041 IZ393225:IZ394041 SV393225:SV394041 ACR393225:ACR394041 AMN393225:AMN394041 AWJ393225:AWJ394041 BGF393225:BGF394041 BQB393225:BQB394041 BZX393225:BZX394041 CJT393225:CJT394041 CTP393225:CTP394041 DDL393225:DDL394041 DNH393225:DNH394041 DXD393225:DXD394041 EGZ393225:EGZ394041 EQV393225:EQV394041 FAR393225:FAR394041 FKN393225:FKN394041 FUJ393225:FUJ394041 GEF393225:GEF394041 GOB393225:GOB394041 GXX393225:GXX394041 HHT393225:HHT394041 HRP393225:HRP394041 IBL393225:IBL394041 ILH393225:ILH394041 IVD393225:IVD394041 JEZ393225:JEZ394041 JOV393225:JOV394041 JYR393225:JYR394041 KIN393225:KIN394041 KSJ393225:KSJ394041 LCF393225:LCF394041 LMB393225:LMB394041 LVX393225:LVX394041 MFT393225:MFT394041 MPP393225:MPP394041 MZL393225:MZL394041 NJH393225:NJH394041 NTD393225:NTD394041 OCZ393225:OCZ394041 OMV393225:OMV394041 OWR393225:OWR394041 PGN393225:PGN394041 PQJ393225:PQJ394041 QAF393225:QAF394041 QKB393225:QKB394041 QTX393225:QTX394041 RDT393225:RDT394041 RNP393225:RNP394041 RXL393225:RXL394041 SHH393225:SHH394041 SRD393225:SRD394041 TAZ393225:TAZ394041 TKV393225:TKV394041 TUR393225:TUR394041 UEN393225:UEN394041 UOJ393225:UOJ394041 UYF393225:UYF394041 VIB393225:VIB394041 VRX393225:VRX394041 WBT393225:WBT394041 WLP393225:WLP394041 WVL393225:WVL394041 D458761:D459577 IZ458761:IZ459577 SV458761:SV459577 ACR458761:ACR459577 AMN458761:AMN459577 AWJ458761:AWJ459577 BGF458761:BGF459577 BQB458761:BQB459577 BZX458761:BZX459577 CJT458761:CJT459577 CTP458761:CTP459577 DDL458761:DDL459577 DNH458761:DNH459577 DXD458761:DXD459577 EGZ458761:EGZ459577 EQV458761:EQV459577 FAR458761:FAR459577 FKN458761:FKN459577 FUJ458761:FUJ459577 GEF458761:GEF459577 GOB458761:GOB459577 GXX458761:GXX459577 HHT458761:HHT459577 HRP458761:HRP459577 IBL458761:IBL459577 ILH458761:ILH459577 IVD458761:IVD459577 JEZ458761:JEZ459577 JOV458761:JOV459577 JYR458761:JYR459577 KIN458761:KIN459577 KSJ458761:KSJ459577 LCF458761:LCF459577 LMB458761:LMB459577 LVX458761:LVX459577 MFT458761:MFT459577 MPP458761:MPP459577 MZL458761:MZL459577 NJH458761:NJH459577 NTD458761:NTD459577 OCZ458761:OCZ459577 OMV458761:OMV459577 OWR458761:OWR459577 PGN458761:PGN459577 PQJ458761:PQJ459577 QAF458761:QAF459577 QKB458761:QKB459577 QTX458761:QTX459577 RDT458761:RDT459577 RNP458761:RNP459577 RXL458761:RXL459577 SHH458761:SHH459577 SRD458761:SRD459577 TAZ458761:TAZ459577 TKV458761:TKV459577 TUR458761:TUR459577 UEN458761:UEN459577 UOJ458761:UOJ459577 UYF458761:UYF459577 VIB458761:VIB459577 VRX458761:VRX459577 WBT458761:WBT459577 WLP458761:WLP459577 WVL458761:WVL459577 D524297:D525113 IZ524297:IZ525113 SV524297:SV525113 ACR524297:ACR525113 AMN524297:AMN525113 AWJ524297:AWJ525113 BGF524297:BGF525113 BQB524297:BQB525113 BZX524297:BZX525113 CJT524297:CJT525113 CTP524297:CTP525113 DDL524297:DDL525113 DNH524297:DNH525113 DXD524297:DXD525113 EGZ524297:EGZ525113 EQV524297:EQV525113 FAR524297:FAR525113 FKN524297:FKN525113 FUJ524297:FUJ525113 GEF524297:GEF525113 GOB524297:GOB525113 GXX524297:GXX525113 HHT524297:HHT525113 HRP524297:HRP525113 IBL524297:IBL525113 ILH524297:ILH525113 IVD524297:IVD525113 JEZ524297:JEZ525113 JOV524297:JOV525113 JYR524297:JYR525113 KIN524297:KIN525113 KSJ524297:KSJ525113 LCF524297:LCF525113 LMB524297:LMB525113 LVX524297:LVX525113 MFT524297:MFT525113 MPP524297:MPP525113 MZL524297:MZL525113 NJH524297:NJH525113 NTD524297:NTD525113 OCZ524297:OCZ525113 OMV524297:OMV525113 OWR524297:OWR525113 PGN524297:PGN525113 PQJ524297:PQJ525113 QAF524297:QAF525113 QKB524297:QKB525113 QTX524297:QTX525113 RDT524297:RDT525113 RNP524297:RNP525113 RXL524297:RXL525113 SHH524297:SHH525113 SRD524297:SRD525113 TAZ524297:TAZ525113 TKV524297:TKV525113 TUR524297:TUR525113 UEN524297:UEN525113 UOJ524297:UOJ525113 UYF524297:UYF525113 VIB524297:VIB525113 VRX524297:VRX525113 WBT524297:WBT525113 WLP524297:WLP525113 WVL524297:WVL525113 D589833:D590649 IZ589833:IZ590649 SV589833:SV590649 ACR589833:ACR590649 AMN589833:AMN590649 AWJ589833:AWJ590649 BGF589833:BGF590649 BQB589833:BQB590649 BZX589833:BZX590649 CJT589833:CJT590649 CTP589833:CTP590649 DDL589833:DDL590649 DNH589833:DNH590649 DXD589833:DXD590649 EGZ589833:EGZ590649 EQV589833:EQV590649 FAR589833:FAR590649 FKN589833:FKN590649 FUJ589833:FUJ590649 GEF589833:GEF590649 GOB589833:GOB590649 GXX589833:GXX590649 HHT589833:HHT590649 HRP589833:HRP590649 IBL589833:IBL590649 ILH589833:ILH590649 IVD589833:IVD590649 JEZ589833:JEZ590649 JOV589833:JOV590649 JYR589833:JYR590649 KIN589833:KIN590649 KSJ589833:KSJ590649 LCF589833:LCF590649 LMB589833:LMB590649 LVX589833:LVX590649 MFT589833:MFT590649 MPP589833:MPP590649 MZL589833:MZL590649 NJH589833:NJH590649 NTD589833:NTD590649 OCZ589833:OCZ590649 OMV589833:OMV590649 OWR589833:OWR590649 PGN589833:PGN590649 PQJ589833:PQJ590649 QAF589833:QAF590649 QKB589833:QKB590649 QTX589833:QTX590649 RDT589833:RDT590649 RNP589833:RNP590649 RXL589833:RXL590649 SHH589833:SHH590649 SRD589833:SRD590649 TAZ589833:TAZ590649 TKV589833:TKV590649 TUR589833:TUR590649 UEN589833:UEN590649 UOJ589833:UOJ590649 UYF589833:UYF590649 VIB589833:VIB590649 VRX589833:VRX590649 WBT589833:WBT590649 WLP589833:WLP590649 WVL589833:WVL590649 D655369:D656185 IZ655369:IZ656185 SV655369:SV656185 ACR655369:ACR656185 AMN655369:AMN656185 AWJ655369:AWJ656185 BGF655369:BGF656185 BQB655369:BQB656185 BZX655369:BZX656185 CJT655369:CJT656185 CTP655369:CTP656185 DDL655369:DDL656185 DNH655369:DNH656185 DXD655369:DXD656185 EGZ655369:EGZ656185 EQV655369:EQV656185 FAR655369:FAR656185 FKN655369:FKN656185 FUJ655369:FUJ656185 GEF655369:GEF656185 GOB655369:GOB656185 GXX655369:GXX656185 HHT655369:HHT656185 HRP655369:HRP656185 IBL655369:IBL656185 ILH655369:ILH656185 IVD655369:IVD656185 JEZ655369:JEZ656185 JOV655369:JOV656185 JYR655369:JYR656185 KIN655369:KIN656185 KSJ655369:KSJ656185 LCF655369:LCF656185 LMB655369:LMB656185 LVX655369:LVX656185 MFT655369:MFT656185 MPP655369:MPP656185 MZL655369:MZL656185 NJH655369:NJH656185 NTD655369:NTD656185 OCZ655369:OCZ656185 OMV655369:OMV656185 OWR655369:OWR656185 PGN655369:PGN656185 PQJ655369:PQJ656185 QAF655369:QAF656185 QKB655369:QKB656185 QTX655369:QTX656185 RDT655369:RDT656185 RNP655369:RNP656185 RXL655369:RXL656185 SHH655369:SHH656185 SRD655369:SRD656185 TAZ655369:TAZ656185 TKV655369:TKV656185 TUR655369:TUR656185 UEN655369:UEN656185 UOJ655369:UOJ656185 UYF655369:UYF656185 VIB655369:VIB656185 VRX655369:VRX656185 WBT655369:WBT656185 WLP655369:WLP656185 WVL655369:WVL656185 D720905:D721721 IZ720905:IZ721721 SV720905:SV721721 ACR720905:ACR721721 AMN720905:AMN721721 AWJ720905:AWJ721721 BGF720905:BGF721721 BQB720905:BQB721721 BZX720905:BZX721721 CJT720905:CJT721721 CTP720905:CTP721721 DDL720905:DDL721721 DNH720905:DNH721721 DXD720905:DXD721721 EGZ720905:EGZ721721 EQV720905:EQV721721 FAR720905:FAR721721 FKN720905:FKN721721 FUJ720905:FUJ721721 GEF720905:GEF721721 GOB720905:GOB721721 GXX720905:GXX721721 HHT720905:HHT721721 HRP720905:HRP721721 IBL720905:IBL721721 ILH720905:ILH721721 IVD720905:IVD721721 JEZ720905:JEZ721721 JOV720905:JOV721721 JYR720905:JYR721721 KIN720905:KIN721721 KSJ720905:KSJ721721 LCF720905:LCF721721 LMB720905:LMB721721 LVX720905:LVX721721 MFT720905:MFT721721 MPP720905:MPP721721 MZL720905:MZL721721 NJH720905:NJH721721 NTD720905:NTD721721 OCZ720905:OCZ721721 OMV720905:OMV721721 OWR720905:OWR721721 PGN720905:PGN721721 PQJ720905:PQJ721721 QAF720905:QAF721721 QKB720905:QKB721721 QTX720905:QTX721721 RDT720905:RDT721721 RNP720905:RNP721721 RXL720905:RXL721721 SHH720905:SHH721721 SRD720905:SRD721721 TAZ720905:TAZ721721 TKV720905:TKV721721 TUR720905:TUR721721 UEN720905:UEN721721 UOJ720905:UOJ721721 UYF720905:UYF721721 VIB720905:VIB721721 VRX720905:VRX721721 WBT720905:WBT721721 WLP720905:WLP721721 WVL720905:WVL721721 D786441:D787257 IZ786441:IZ787257 SV786441:SV787257 ACR786441:ACR787257 AMN786441:AMN787257 AWJ786441:AWJ787257 BGF786441:BGF787257 BQB786441:BQB787257 BZX786441:BZX787257 CJT786441:CJT787257 CTP786441:CTP787257 DDL786441:DDL787257 DNH786441:DNH787257 DXD786441:DXD787257 EGZ786441:EGZ787257 EQV786441:EQV787257 FAR786441:FAR787257 FKN786441:FKN787257 FUJ786441:FUJ787257 GEF786441:GEF787257 GOB786441:GOB787257 GXX786441:GXX787257 HHT786441:HHT787257 HRP786441:HRP787257 IBL786441:IBL787257 ILH786441:ILH787257 IVD786441:IVD787257 JEZ786441:JEZ787257 JOV786441:JOV787257 JYR786441:JYR787257 KIN786441:KIN787257 KSJ786441:KSJ787257 LCF786441:LCF787257 LMB786441:LMB787257 LVX786441:LVX787257 MFT786441:MFT787257 MPP786441:MPP787257 MZL786441:MZL787257 NJH786441:NJH787257 NTD786441:NTD787257 OCZ786441:OCZ787257 OMV786441:OMV787257 OWR786441:OWR787257 PGN786441:PGN787257 PQJ786441:PQJ787257 QAF786441:QAF787257 QKB786441:QKB787257 QTX786441:QTX787257 RDT786441:RDT787257 RNP786441:RNP787257 RXL786441:RXL787257 SHH786441:SHH787257 SRD786441:SRD787257 TAZ786441:TAZ787257 TKV786441:TKV787257 TUR786441:TUR787257 UEN786441:UEN787257 UOJ786441:UOJ787257 UYF786441:UYF787257 VIB786441:VIB787257 VRX786441:VRX787257 WBT786441:WBT787257 WLP786441:WLP787257 WVL786441:WVL787257 D851977:D852793 IZ851977:IZ852793 SV851977:SV852793 ACR851977:ACR852793 AMN851977:AMN852793 AWJ851977:AWJ852793 BGF851977:BGF852793 BQB851977:BQB852793 BZX851977:BZX852793 CJT851977:CJT852793 CTP851977:CTP852793 DDL851977:DDL852793 DNH851977:DNH852793 DXD851977:DXD852793 EGZ851977:EGZ852793 EQV851977:EQV852793 FAR851977:FAR852793 FKN851977:FKN852793 FUJ851977:FUJ852793 GEF851977:GEF852793 GOB851977:GOB852793 GXX851977:GXX852793 HHT851977:HHT852793 HRP851977:HRP852793 IBL851977:IBL852793 ILH851977:ILH852793 IVD851977:IVD852793 JEZ851977:JEZ852793 JOV851977:JOV852793 JYR851977:JYR852793 KIN851977:KIN852793 KSJ851977:KSJ852793 LCF851977:LCF852793 LMB851977:LMB852793 LVX851977:LVX852793 MFT851977:MFT852793 MPP851977:MPP852793 MZL851977:MZL852793 NJH851977:NJH852793 NTD851977:NTD852793 OCZ851977:OCZ852793 OMV851977:OMV852793 OWR851977:OWR852793 PGN851977:PGN852793 PQJ851977:PQJ852793 QAF851977:QAF852793 QKB851977:QKB852793 QTX851977:QTX852793 RDT851977:RDT852793 RNP851977:RNP852793 RXL851977:RXL852793 SHH851977:SHH852793 SRD851977:SRD852793 TAZ851977:TAZ852793 TKV851977:TKV852793 TUR851977:TUR852793 UEN851977:UEN852793 UOJ851977:UOJ852793 UYF851977:UYF852793 VIB851977:VIB852793 VRX851977:VRX852793 WBT851977:WBT852793 WLP851977:WLP852793 WVL851977:WVL852793 D917513:D918329 IZ917513:IZ918329 SV917513:SV918329 ACR917513:ACR918329 AMN917513:AMN918329 AWJ917513:AWJ918329 BGF917513:BGF918329 BQB917513:BQB918329 BZX917513:BZX918329 CJT917513:CJT918329 CTP917513:CTP918329 DDL917513:DDL918329 DNH917513:DNH918329 DXD917513:DXD918329 EGZ917513:EGZ918329 EQV917513:EQV918329 FAR917513:FAR918329 FKN917513:FKN918329 FUJ917513:FUJ918329 GEF917513:GEF918329 GOB917513:GOB918329 GXX917513:GXX918329 HHT917513:HHT918329 HRP917513:HRP918329 IBL917513:IBL918329 ILH917513:ILH918329 IVD917513:IVD918329 JEZ917513:JEZ918329 JOV917513:JOV918329 JYR917513:JYR918329 KIN917513:KIN918329 KSJ917513:KSJ918329 LCF917513:LCF918329 LMB917513:LMB918329 LVX917513:LVX918329 MFT917513:MFT918329 MPP917513:MPP918329 MZL917513:MZL918329 NJH917513:NJH918329 NTD917513:NTD918329 OCZ917513:OCZ918329 OMV917513:OMV918329 OWR917513:OWR918329 PGN917513:PGN918329 PQJ917513:PQJ918329 QAF917513:QAF918329 QKB917513:QKB918329 QTX917513:QTX918329 RDT917513:RDT918329 RNP917513:RNP918329 RXL917513:RXL918329 SHH917513:SHH918329 SRD917513:SRD918329 TAZ917513:TAZ918329 TKV917513:TKV918329 TUR917513:TUR918329 UEN917513:UEN918329 UOJ917513:UOJ918329 UYF917513:UYF918329 VIB917513:VIB918329 VRX917513:VRX918329 WBT917513:WBT918329 WLP917513:WLP918329 WVL917513:WVL918329 D983049:D983865 IZ983049:IZ983865 SV983049:SV983865 ACR983049:ACR983865 AMN983049:AMN983865 AWJ983049:AWJ983865 BGF983049:BGF983865 BQB983049:BQB983865 BZX983049:BZX983865 CJT983049:CJT983865 CTP983049:CTP983865 DDL983049:DDL983865 DNH983049:DNH983865 DXD983049:DXD983865 EGZ983049:EGZ983865 EQV983049:EQV983865 FAR983049:FAR983865 FKN983049:FKN983865 FUJ983049:FUJ983865 GEF983049:GEF983865 GOB983049:GOB983865 GXX983049:GXX983865 HHT983049:HHT983865 HRP983049:HRP983865 IBL983049:IBL983865 ILH983049:ILH983865 IVD983049:IVD983865 JEZ983049:JEZ983865 JOV983049:JOV983865 JYR983049:JYR983865 KIN983049:KIN983865 KSJ983049:KSJ983865 LCF983049:LCF983865 LMB983049:LMB983865 LVX983049:LVX983865 MFT983049:MFT983865 MPP983049:MPP983865 MZL983049:MZL983865 NJH983049:NJH983865 NTD983049:NTD983865 OCZ983049:OCZ983865 OMV983049:OMV983865 OWR983049:OWR983865 PGN983049:PGN983865 PQJ983049:PQJ983865 QAF983049:QAF983865 QKB983049:QKB983865 QTX983049:QTX983865 RDT983049:RDT983865 RNP983049:RNP983865 RXL983049:RXL983865 SHH983049:SHH983865 SRD983049:SRD983865 TAZ983049:TAZ983865 TKV983049:TKV983865 TUR983049:TUR983865 UEN983049:UEN983865 UOJ983049:UOJ983865 UYF983049:UYF983865 VIB983049:VIB983865 VRX983049:VRX983865 WBT983049:WBT983865 WLP983049:WLP983865 WVL983049:WVL983865">
      <formula1>"Sözlü,Yazılı,Yazılım Aracılığı İle,Raporlama"</formula1>
    </dataValidation>
    <dataValidation type="list" allowBlank="1" showInputMessage="1" showErrorMessage="1" sqref="D826:D65536 IZ826:IZ65536 SV826:SV65536 ACR826:ACR65536 AMN826:AMN65536 AWJ826:AWJ65536 BGF826:BGF65536 BQB826:BQB65536 BZX826:BZX65536 CJT826:CJT65536 CTP826:CTP65536 DDL826:DDL65536 DNH826:DNH65536 DXD826:DXD65536 EGZ826:EGZ65536 EQV826:EQV65536 FAR826:FAR65536 FKN826:FKN65536 FUJ826:FUJ65536 GEF826:GEF65536 GOB826:GOB65536 GXX826:GXX65536 HHT826:HHT65536 HRP826:HRP65536 IBL826:IBL65536 ILH826:ILH65536 IVD826:IVD65536 JEZ826:JEZ65536 JOV826:JOV65536 JYR826:JYR65536 KIN826:KIN65536 KSJ826:KSJ65536 LCF826:LCF65536 LMB826:LMB65536 LVX826:LVX65536 MFT826:MFT65536 MPP826:MPP65536 MZL826:MZL65536 NJH826:NJH65536 NTD826:NTD65536 OCZ826:OCZ65536 OMV826:OMV65536 OWR826:OWR65536 PGN826:PGN65536 PQJ826:PQJ65536 QAF826:QAF65536 QKB826:QKB65536 QTX826:QTX65536 RDT826:RDT65536 RNP826:RNP65536 RXL826:RXL65536 SHH826:SHH65536 SRD826:SRD65536 TAZ826:TAZ65536 TKV826:TKV65536 TUR826:TUR65536 UEN826:UEN65536 UOJ826:UOJ65536 UYF826:UYF65536 VIB826:VIB65536 VRX826:VRX65536 WBT826:WBT65536 WLP826:WLP65536 WVL826:WVL65536 D66362:D131072 IZ66362:IZ131072 SV66362:SV131072 ACR66362:ACR131072 AMN66362:AMN131072 AWJ66362:AWJ131072 BGF66362:BGF131072 BQB66362:BQB131072 BZX66362:BZX131072 CJT66362:CJT131072 CTP66362:CTP131072 DDL66362:DDL131072 DNH66362:DNH131072 DXD66362:DXD131072 EGZ66362:EGZ131072 EQV66362:EQV131072 FAR66362:FAR131072 FKN66362:FKN131072 FUJ66362:FUJ131072 GEF66362:GEF131072 GOB66362:GOB131072 GXX66362:GXX131072 HHT66362:HHT131072 HRP66362:HRP131072 IBL66362:IBL131072 ILH66362:ILH131072 IVD66362:IVD131072 JEZ66362:JEZ131072 JOV66362:JOV131072 JYR66362:JYR131072 KIN66362:KIN131072 KSJ66362:KSJ131072 LCF66362:LCF131072 LMB66362:LMB131072 LVX66362:LVX131072 MFT66362:MFT131072 MPP66362:MPP131072 MZL66362:MZL131072 NJH66362:NJH131072 NTD66362:NTD131072 OCZ66362:OCZ131072 OMV66362:OMV131072 OWR66362:OWR131072 PGN66362:PGN131072 PQJ66362:PQJ131072 QAF66362:QAF131072 QKB66362:QKB131072 QTX66362:QTX131072 RDT66362:RDT131072 RNP66362:RNP131072 RXL66362:RXL131072 SHH66362:SHH131072 SRD66362:SRD131072 TAZ66362:TAZ131072 TKV66362:TKV131072 TUR66362:TUR131072 UEN66362:UEN131072 UOJ66362:UOJ131072 UYF66362:UYF131072 VIB66362:VIB131072 VRX66362:VRX131072 WBT66362:WBT131072 WLP66362:WLP131072 WVL66362:WVL131072 D131898:D196608 IZ131898:IZ196608 SV131898:SV196608 ACR131898:ACR196608 AMN131898:AMN196608 AWJ131898:AWJ196608 BGF131898:BGF196608 BQB131898:BQB196608 BZX131898:BZX196608 CJT131898:CJT196608 CTP131898:CTP196608 DDL131898:DDL196608 DNH131898:DNH196608 DXD131898:DXD196608 EGZ131898:EGZ196608 EQV131898:EQV196608 FAR131898:FAR196608 FKN131898:FKN196608 FUJ131898:FUJ196608 GEF131898:GEF196608 GOB131898:GOB196608 GXX131898:GXX196608 HHT131898:HHT196608 HRP131898:HRP196608 IBL131898:IBL196608 ILH131898:ILH196608 IVD131898:IVD196608 JEZ131898:JEZ196608 JOV131898:JOV196608 JYR131898:JYR196608 KIN131898:KIN196608 KSJ131898:KSJ196608 LCF131898:LCF196608 LMB131898:LMB196608 LVX131898:LVX196608 MFT131898:MFT196608 MPP131898:MPP196608 MZL131898:MZL196608 NJH131898:NJH196608 NTD131898:NTD196608 OCZ131898:OCZ196608 OMV131898:OMV196608 OWR131898:OWR196608 PGN131898:PGN196608 PQJ131898:PQJ196608 QAF131898:QAF196608 QKB131898:QKB196608 QTX131898:QTX196608 RDT131898:RDT196608 RNP131898:RNP196608 RXL131898:RXL196608 SHH131898:SHH196608 SRD131898:SRD196608 TAZ131898:TAZ196608 TKV131898:TKV196608 TUR131898:TUR196608 UEN131898:UEN196608 UOJ131898:UOJ196608 UYF131898:UYF196608 VIB131898:VIB196608 VRX131898:VRX196608 WBT131898:WBT196608 WLP131898:WLP196608 WVL131898:WVL196608 D197434:D262144 IZ197434:IZ262144 SV197434:SV262144 ACR197434:ACR262144 AMN197434:AMN262144 AWJ197434:AWJ262144 BGF197434:BGF262144 BQB197434:BQB262144 BZX197434:BZX262144 CJT197434:CJT262144 CTP197434:CTP262144 DDL197434:DDL262144 DNH197434:DNH262144 DXD197434:DXD262144 EGZ197434:EGZ262144 EQV197434:EQV262144 FAR197434:FAR262144 FKN197434:FKN262144 FUJ197434:FUJ262144 GEF197434:GEF262144 GOB197434:GOB262144 GXX197434:GXX262144 HHT197434:HHT262144 HRP197434:HRP262144 IBL197434:IBL262144 ILH197434:ILH262144 IVD197434:IVD262144 JEZ197434:JEZ262144 JOV197434:JOV262144 JYR197434:JYR262144 KIN197434:KIN262144 KSJ197434:KSJ262144 LCF197434:LCF262144 LMB197434:LMB262144 LVX197434:LVX262144 MFT197434:MFT262144 MPP197434:MPP262144 MZL197434:MZL262144 NJH197434:NJH262144 NTD197434:NTD262144 OCZ197434:OCZ262144 OMV197434:OMV262144 OWR197434:OWR262144 PGN197434:PGN262144 PQJ197434:PQJ262144 QAF197434:QAF262144 QKB197434:QKB262144 QTX197434:QTX262144 RDT197434:RDT262144 RNP197434:RNP262144 RXL197434:RXL262144 SHH197434:SHH262144 SRD197434:SRD262144 TAZ197434:TAZ262144 TKV197434:TKV262144 TUR197434:TUR262144 UEN197434:UEN262144 UOJ197434:UOJ262144 UYF197434:UYF262144 VIB197434:VIB262144 VRX197434:VRX262144 WBT197434:WBT262144 WLP197434:WLP262144 WVL197434:WVL262144 D262970:D327680 IZ262970:IZ327680 SV262970:SV327680 ACR262970:ACR327680 AMN262970:AMN327680 AWJ262970:AWJ327680 BGF262970:BGF327680 BQB262970:BQB327680 BZX262970:BZX327680 CJT262970:CJT327680 CTP262970:CTP327680 DDL262970:DDL327680 DNH262970:DNH327680 DXD262970:DXD327680 EGZ262970:EGZ327680 EQV262970:EQV327680 FAR262970:FAR327680 FKN262970:FKN327680 FUJ262970:FUJ327680 GEF262970:GEF327680 GOB262970:GOB327680 GXX262970:GXX327680 HHT262970:HHT327680 HRP262970:HRP327680 IBL262970:IBL327680 ILH262970:ILH327680 IVD262970:IVD327680 JEZ262970:JEZ327680 JOV262970:JOV327680 JYR262970:JYR327680 KIN262970:KIN327680 KSJ262970:KSJ327680 LCF262970:LCF327680 LMB262970:LMB327680 LVX262970:LVX327680 MFT262970:MFT327680 MPP262970:MPP327680 MZL262970:MZL327680 NJH262970:NJH327680 NTD262970:NTD327680 OCZ262970:OCZ327680 OMV262970:OMV327680 OWR262970:OWR327680 PGN262970:PGN327680 PQJ262970:PQJ327680 QAF262970:QAF327680 QKB262970:QKB327680 QTX262970:QTX327680 RDT262970:RDT327680 RNP262970:RNP327680 RXL262970:RXL327680 SHH262970:SHH327680 SRD262970:SRD327680 TAZ262970:TAZ327680 TKV262970:TKV327680 TUR262970:TUR327680 UEN262970:UEN327680 UOJ262970:UOJ327680 UYF262970:UYF327680 VIB262970:VIB327680 VRX262970:VRX327680 WBT262970:WBT327680 WLP262970:WLP327680 WVL262970:WVL327680 D328506:D393216 IZ328506:IZ393216 SV328506:SV393216 ACR328506:ACR393216 AMN328506:AMN393216 AWJ328506:AWJ393216 BGF328506:BGF393216 BQB328506:BQB393216 BZX328506:BZX393216 CJT328506:CJT393216 CTP328506:CTP393216 DDL328506:DDL393216 DNH328506:DNH393216 DXD328506:DXD393216 EGZ328506:EGZ393216 EQV328506:EQV393216 FAR328506:FAR393216 FKN328506:FKN393216 FUJ328506:FUJ393216 GEF328506:GEF393216 GOB328506:GOB393216 GXX328506:GXX393216 HHT328506:HHT393216 HRP328506:HRP393216 IBL328506:IBL393216 ILH328506:ILH393216 IVD328506:IVD393216 JEZ328506:JEZ393216 JOV328506:JOV393216 JYR328506:JYR393216 KIN328506:KIN393216 KSJ328506:KSJ393216 LCF328506:LCF393216 LMB328506:LMB393216 LVX328506:LVX393216 MFT328506:MFT393216 MPP328506:MPP393216 MZL328506:MZL393216 NJH328506:NJH393216 NTD328506:NTD393216 OCZ328506:OCZ393216 OMV328506:OMV393216 OWR328506:OWR393216 PGN328506:PGN393216 PQJ328506:PQJ393216 QAF328506:QAF393216 QKB328506:QKB393216 QTX328506:QTX393216 RDT328506:RDT393216 RNP328506:RNP393216 RXL328506:RXL393216 SHH328506:SHH393216 SRD328506:SRD393216 TAZ328506:TAZ393216 TKV328506:TKV393216 TUR328506:TUR393216 UEN328506:UEN393216 UOJ328506:UOJ393216 UYF328506:UYF393216 VIB328506:VIB393216 VRX328506:VRX393216 WBT328506:WBT393216 WLP328506:WLP393216 WVL328506:WVL393216 D394042:D458752 IZ394042:IZ458752 SV394042:SV458752 ACR394042:ACR458752 AMN394042:AMN458752 AWJ394042:AWJ458752 BGF394042:BGF458752 BQB394042:BQB458752 BZX394042:BZX458752 CJT394042:CJT458752 CTP394042:CTP458752 DDL394042:DDL458752 DNH394042:DNH458752 DXD394042:DXD458752 EGZ394042:EGZ458752 EQV394042:EQV458752 FAR394042:FAR458752 FKN394042:FKN458752 FUJ394042:FUJ458752 GEF394042:GEF458752 GOB394042:GOB458752 GXX394042:GXX458752 HHT394042:HHT458752 HRP394042:HRP458752 IBL394042:IBL458752 ILH394042:ILH458752 IVD394042:IVD458752 JEZ394042:JEZ458752 JOV394042:JOV458752 JYR394042:JYR458752 KIN394042:KIN458752 KSJ394042:KSJ458752 LCF394042:LCF458752 LMB394042:LMB458752 LVX394042:LVX458752 MFT394042:MFT458752 MPP394042:MPP458752 MZL394042:MZL458752 NJH394042:NJH458752 NTD394042:NTD458752 OCZ394042:OCZ458752 OMV394042:OMV458752 OWR394042:OWR458752 PGN394042:PGN458752 PQJ394042:PQJ458752 QAF394042:QAF458752 QKB394042:QKB458752 QTX394042:QTX458752 RDT394042:RDT458752 RNP394042:RNP458752 RXL394042:RXL458752 SHH394042:SHH458752 SRD394042:SRD458752 TAZ394042:TAZ458752 TKV394042:TKV458752 TUR394042:TUR458752 UEN394042:UEN458752 UOJ394042:UOJ458752 UYF394042:UYF458752 VIB394042:VIB458752 VRX394042:VRX458752 WBT394042:WBT458752 WLP394042:WLP458752 WVL394042:WVL458752 D459578:D524288 IZ459578:IZ524288 SV459578:SV524288 ACR459578:ACR524288 AMN459578:AMN524288 AWJ459578:AWJ524288 BGF459578:BGF524288 BQB459578:BQB524288 BZX459578:BZX524288 CJT459578:CJT524288 CTP459578:CTP524288 DDL459578:DDL524288 DNH459578:DNH524288 DXD459578:DXD524288 EGZ459578:EGZ524288 EQV459578:EQV524288 FAR459578:FAR524288 FKN459578:FKN524288 FUJ459578:FUJ524288 GEF459578:GEF524288 GOB459578:GOB524288 GXX459578:GXX524288 HHT459578:HHT524288 HRP459578:HRP524288 IBL459578:IBL524288 ILH459578:ILH524288 IVD459578:IVD524288 JEZ459578:JEZ524288 JOV459578:JOV524288 JYR459578:JYR524288 KIN459578:KIN524288 KSJ459578:KSJ524288 LCF459578:LCF524288 LMB459578:LMB524288 LVX459578:LVX524288 MFT459578:MFT524288 MPP459578:MPP524288 MZL459578:MZL524288 NJH459578:NJH524288 NTD459578:NTD524288 OCZ459578:OCZ524288 OMV459578:OMV524288 OWR459578:OWR524288 PGN459578:PGN524288 PQJ459578:PQJ524288 QAF459578:QAF524288 QKB459578:QKB524288 QTX459578:QTX524288 RDT459578:RDT524288 RNP459578:RNP524288 RXL459578:RXL524288 SHH459578:SHH524288 SRD459578:SRD524288 TAZ459578:TAZ524288 TKV459578:TKV524288 TUR459578:TUR524288 UEN459578:UEN524288 UOJ459578:UOJ524288 UYF459578:UYF524288 VIB459578:VIB524288 VRX459578:VRX524288 WBT459578:WBT524288 WLP459578:WLP524288 WVL459578:WVL524288 D525114:D589824 IZ525114:IZ589824 SV525114:SV589824 ACR525114:ACR589824 AMN525114:AMN589824 AWJ525114:AWJ589824 BGF525114:BGF589824 BQB525114:BQB589824 BZX525114:BZX589824 CJT525114:CJT589824 CTP525114:CTP589824 DDL525114:DDL589824 DNH525114:DNH589824 DXD525114:DXD589824 EGZ525114:EGZ589824 EQV525114:EQV589824 FAR525114:FAR589824 FKN525114:FKN589824 FUJ525114:FUJ589824 GEF525114:GEF589824 GOB525114:GOB589824 GXX525114:GXX589824 HHT525114:HHT589824 HRP525114:HRP589824 IBL525114:IBL589824 ILH525114:ILH589824 IVD525114:IVD589824 JEZ525114:JEZ589824 JOV525114:JOV589824 JYR525114:JYR589824 KIN525114:KIN589824 KSJ525114:KSJ589824 LCF525114:LCF589824 LMB525114:LMB589824 LVX525114:LVX589824 MFT525114:MFT589824 MPP525114:MPP589824 MZL525114:MZL589824 NJH525114:NJH589824 NTD525114:NTD589824 OCZ525114:OCZ589824 OMV525114:OMV589824 OWR525114:OWR589824 PGN525114:PGN589824 PQJ525114:PQJ589824 QAF525114:QAF589824 QKB525114:QKB589824 QTX525114:QTX589824 RDT525114:RDT589824 RNP525114:RNP589824 RXL525114:RXL589824 SHH525114:SHH589824 SRD525114:SRD589824 TAZ525114:TAZ589824 TKV525114:TKV589824 TUR525114:TUR589824 UEN525114:UEN589824 UOJ525114:UOJ589824 UYF525114:UYF589824 VIB525114:VIB589824 VRX525114:VRX589824 WBT525114:WBT589824 WLP525114:WLP589824 WVL525114:WVL589824 D590650:D655360 IZ590650:IZ655360 SV590650:SV655360 ACR590650:ACR655360 AMN590650:AMN655360 AWJ590650:AWJ655360 BGF590650:BGF655360 BQB590650:BQB655360 BZX590650:BZX655360 CJT590650:CJT655360 CTP590650:CTP655360 DDL590650:DDL655360 DNH590650:DNH655360 DXD590650:DXD655360 EGZ590650:EGZ655360 EQV590650:EQV655360 FAR590650:FAR655360 FKN590650:FKN655360 FUJ590650:FUJ655360 GEF590650:GEF655360 GOB590650:GOB655360 GXX590650:GXX655360 HHT590650:HHT655360 HRP590650:HRP655360 IBL590650:IBL655360 ILH590650:ILH655360 IVD590650:IVD655360 JEZ590650:JEZ655360 JOV590650:JOV655360 JYR590650:JYR655360 KIN590650:KIN655360 KSJ590650:KSJ655360 LCF590650:LCF655360 LMB590650:LMB655360 LVX590650:LVX655360 MFT590650:MFT655360 MPP590650:MPP655360 MZL590650:MZL655360 NJH590650:NJH655360 NTD590650:NTD655360 OCZ590650:OCZ655360 OMV590650:OMV655360 OWR590650:OWR655360 PGN590650:PGN655360 PQJ590650:PQJ655360 QAF590650:QAF655360 QKB590650:QKB655360 QTX590650:QTX655360 RDT590650:RDT655360 RNP590650:RNP655360 RXL590650:RXL655360 SHH590650:SHH655360 SRD590650:SRD655360 TAZ590650:TAZ655360 TKV590650:TKV655360 TUR590650:TUR655360 UEN590650:UEN655360 UOJ590650:UOJ655360 UYF590650:UYF655360 VIB590650:VIB655360 VRX590650:VRX655360 WBT590650:WBT655360 WLP590650:WLP655360 WVL590650:WVL655360 D656186:D720896 IZ656186:IZ720896 SV656186:SV720896 ACR656186:ACR720896 AMN656186:AMN720896 AWJ656186:AWJ720896 BGF656186:BGF720896 BQB656186:BQB720896 BZX656186:BZX720896 CJT656186:CJT720896 CTP656186:CTP720896 DDL656186:DDL720896 DNH656186:DNH720896 DXD656186:DXD720896 EGZ656186:EGZ720896 EQV656186:EQV720896 FAR656186:FAR720896 FKN656186:FKN720896 FUJ656186:FUJ720896 GEF656186:GEF720896 GOB656186:GOB720896 GXX656186:GXX720896 HHT656186:HHT720896 HRP656186:HRP720896 IBL656186:IBL720896 ILH656186:ILH720896 IVD656186:IVD720896 JEZ656186:JEZ720896 JOV656186:JOV720896 JYR656186:JYR720896 KIN656186:KIN720896 KSJ656186:KSJ720896 LCF656186:LCF720896 LMB656186:LMB720896 LVX656186:LVX720896 MFT656186:MFT720896 MPP656186:MPP720896 MZL656186:MZL720896 NJH656186:NJH720896 NTD656186:NTD720896 OCZ656186:OCZ720896 OMV656186:OMV720896 OWR656186:OWR720896 PGN656186:PGN720896 PQJ656186:PQJ720896 QAF656186:QAF720896 QKB656186:QKB720896 QTX656186:QTX720896 RDT656186:RDT720896 RNP656186:RNP720896 RXL656186:RXL720896 SHH656186:SHH720896 SRD656186:SRD720896 TAZ656186:TAZ720896 TKV656186:TKV720896 TUR656186:TUR720896 UEN656186:UEN720896 UOJ656186:UOJ720896 UYF656186:UYF720896 VIB656186:VIB720896 VRX656186:VRX720896 WBT656186:WBT720896 WLP656186:WLP720896 WVL656186:WVL720896 D721722:D786432 IZ721722:IZ786432 SV721722:SV786432 ACR721722:ACR786432 AMN721722:AMN786432 AWJ721722:AWJ786432 BGF721722:BGF786432 BQB721722:BQB786432 BZX721722:BZX786432 CJT721722:CJT786432 CTP721722:CTP786432 DDL721722:DDL786432 DNH721722:DNH786432 DXD721722:DXD786432 EGZ721722:EGZ786432 EQV721722:EQV786432 FAR721722:FAR786432 FKN721722:FKN786432 FUJ721722:FUJ786432 GEF721722:GEF786432 GOB721722:GOB786432 GXX721722:GXX786432 HHT721722:HHT786432 HRP721722:HRP786432 IBL721722:IBL786432 ILH721722:ILH786432 IVD721722:IVD786432 JEZ721722:JEZ786432 JOV721722:JOV786432 JYR721722:JYR786432 KIN721722:KIN786432 KSJ721722:KSJ786432 LCF721722:LCF786432 LMB721722:LMB786432 LVX721722:LVX786432 MFT721722:MFT786432 MPP721722:MPP786432 MZL721722:MZL786432 NJH721722:NJH786432 NTD721722:NTD786432 OCZ721722:OCZ786432 OMV721722:OMV786432 OWR721722:OWR786432 PGN721722:PGN786432 PQJ721722:PQJ786432 QAF721722:QAF786432 QKB721722:QKB786432 QTX721722:QTX786432 RDT721722:RDT786432 RNP721722:RNP786432 RXL721722:RXL786432 SHH721722:SHH786432 SRD721722:SRD786432 TAZ721722:TAZ786432 TKV721722:TKV786432 TUR721722:TUR786432 UEN721722:UEN786432 UOJ721722:UOJ786432 UYF721722:UYF786432 VIB721722:VIB786432 VRX721722:VRX786432 WBT721722:WBT786432 WLP721722:WLP786432 WVL721722:WVL786432 D787258:D851968 IZ787258:IZ851968 SV787258:SV851968 ACR787258:ACR851968 AMN787258:AMN851968 AWJ787258:AWJ851968 BGF787258:BGF851968 BQB787258:BQB851968 BZX787258:BZX851968 CJT787258:CJT851968 CTP787258:CTP851968 DDL787258:DDL851968 DNH787258:DNH851968 DXD787258:DXD851968 EGZ787258:EGZ851968 EQV787258:EQV851968 FAR787258:FAR851968 FKN787258:FKN851968 FUJ787258:FUJ851968 GEF787258:GEF851968 GOB787258:GOB851968 GXX787258:GXX851968 HHT787258:HHT851968 HRP787258:HRP851968 IBL787258:IBL851968 ILH787258:ILH851968 IVD787258:IVD851968 JEZ787258:JEZ851968 JOV787258:JOV851968 JYR787258:JYR851968 KIN787258:KIN851968 KSJ787258:KSJ851968 LCF787258:LCF851968 LMB787258:LMB851968 LVX787258:LVX851968 MFT787258:MFT851968 MPP787258:MPP851968 MZL787258:MZL851968 NJH787258:NJH851968 NTD787258:NTD851968 OCZ787258:OCZ851968 OMV787258:OMV851968 OWR787258:OWR851968 PGN787258:PGN851968 PQJ787258:PQJ851968 QAF787258:QAF851968 QKB787258:QKB851968 QTX787258:QTX851968 RDT787258:RDT851968 RNP787258:RNP851968 RXL787258:RXL851968 SHH787258:SHH851968 SRD787258:SRD851968 TAZ787258:TAZ851968 TKV787258:TKV851968 TUR787258:TUR851968 UEN787258:UEN851968 UOJ787258:UOJ851968 UYF787258:UYF851968 VIB787258:VIB851968 VRX787258:VRX851968 WBT787258:WBT851968 WLP787258:WLP851968 WVL787258:WVL851968 D852794:D917504 IZ852794:IZ917504 SV852794:SV917504 ACR852794:ACR917504 AMN852794:AMN917504 AWJ852794:AWJ917504 BGF852794:BGF917504 BQB852794:BQB917504 BZX852794:BZX917504 CJT852794:CJT917504 CTP852794:CTP917504 DDL852794:DDL917504 DNH852794:DNH917504 DXD852794:DXD917504 EGZ852794:EGZ917504 EQV852794:EQV917504 FAR852794:FAR917504 FKN852794:FKN917504 FUJ852794:FUJ917504 GEF852794:GEF917504 GOB852794:GOB917504 GXX852794:GXX917504 HHT852794:HHT917504 HRP852794:HRP917504 IBL852794:IBL917504 ILH852794:ILH917504 IVD852794:IVD917504 JEZ852794:JEZ917504 JOV852794:JOV917504 JYR852794:JYR917504 KIN852794:KIN917504 KSJ852794:KSJ917504 LCF852794:LCF917504 LMB852794:LMB917504 LVX852794:LVX917504 MFT852794:MFT917504 MPP852794:MPP917504 MZL852794:MZL917504 NJH852794:NJH917504 NTD852794:NTD917504 OCZ852794:OCZ917504 OMV852794:OMV917504 OWR852794:OWR917504 PGN852794:PGN917504 PQJ852794:PQJ917504 QAF852794:QAF917504 QKB852794:QKB917504 QTX852794:QTX917504 RDT852794:RDT917504 RNP852794:RNP917504 RXL852794:RXL917504 SHH852794:SHH917504 SRD852794:SRD917504 TAZ852794:TAZ917504 TKV852794:TKV917504 TUR852794:TUR917504 UEN852794:UEN917504 UOJ852794:UOJ917504 UYF852794:UYF917504 VIB852794:VIB917504 VRX852794:VRX917504 WBT852794:WBT917504 WLP852794:WLP917504 WVL852794:WVL917504 D918330:D983040 IZ918330:IZ983040 SV918330:SV983040 ACR918330:ACR983040 AMN918330:AMN983040 AWJ918330:AWJ983040 BGF918330:BGF983040 BQB918330:BQB983040 BZX918330:BZX983040 CJT918330:CJT983040 CTP918330:CTP983040 DDL918330:DDL983040 DNH918330:DNH983040 DXD918330:DXD983040 EGZ918330:EGZ983040 EQV918330:EQV983040 FAR918330:FAR983040 FKN918330:FKN983040 FUJ918330:FUJ983040 GEF918330:GEF983040 GOB918330:GOB983040 GXX918330:GXX983040 HHT918330:HHT983040 HRP918330:HRP983040 IBL918330:IBL983040 ILH918330:ILH983040 IVD918330:IVD983040 JEZ918330:JEZ983040 JOV918330:JOV983040 JYR918330:JYR983040 KIN918330:KIN983040 KSJ918330:KSJ983040 LCF918330:LCF983040 LMB918330:LMB983040 LVX918330:LVX983040 MFT918330:MFT983040 MPP918330:MPP983040 MZL918330:MZL983040 NJH918330:NJH983040 NTD918330:NTD983040 OCZ918330:OCZ983040 OMV918330:OMV983040 OWR918330:OWR983040 PGN918330:PGN983040 PQJ918330:PQJ983040 QAF918330:QAF983040 QKB918330:QKB983040 QTX918330:QTX983040 RDT918330:RDT983040 RNP918330:RNP983040 RXL918330:RXL983040 SHH918330:SHH983040 SRD918330:SRD983040 TAZ918330:TAZ983040 TKV918330:TKV983040 TUR918330:TUR983040 UEN918330:UEN983040 UOJ918330:UOJ983040 UYF918330:UYF983040 VIB918330:VIB983040 VRX918330:VRX983040 WBT918330:WBT983040 WLP918330:WLP983040 WVL918330:WVL983040 D983866:D1048576 IZ983866:IZ1048576 SV983866:SV1048576 ACR983866:ACR1048576 AMN983866:AMN1048576 AWJ983866:AWJ1048576 BGF983866:BGF1048576 BQB983866:BQB1048576 BZX983866:BZX1048576 CJT983866:CJT1048576 CTP983866:CTP1048576 DDL983866:DDL1048576 DNH983866:DNH1048576 DXD983866:DXD1048576 EGZ983866:EGZ1048576 EQV983866:EQV1048576 FAR983866:FAR1048576 FKN983866:FKN1048576 FUJ983866:FUJ1048576 GEF983866:GEF1048576 GOB983866:GOB1048576 GXX983866:GXX1048576 HHT983866:HHT1048576 HRP983866:HRP1048576 IBL983866:IBL1048576 ILH983866:ILH1048576 IVD983866:IVD1048576 JEZ983866:JEZ1048576 JOV983866:JOV1048576 JYR983866:JYR1048576 KIN983866:KIN1048576 KSJ983866:KSJ1048576 LCF983866:LCF1048576 LMB983866:LMB1048576 LVX983866:LVX1048576 MFT983866:MFT1048576 MPP983866:MPP1048576 MZL983866:MZL1048576 NJH983866:NJH1048576 NTD983866:NTD1048576 OCZ983866:OCZ1048576 OMV983866:OMV1048576 OWR983866:OWR1048576 PGN983866:PGN1048576 PQJ983866:PQJ1048576 QAF983866:QAF1048576 QKB983866:QKB1048576 QTX983866:QTX1048576 RDT983866:RDT1048576 RNP983866:RNP1048576 RXL983866:RXL1048576 SHH983866:SHH1048576 SRD983866:SRD1048576 TAZ983866:TAZ1048576 TKV983866:TKV1048576 TUR983866:TUR1048576 UEN983866:UEN1048576 UOJ983866:UOJ1048576 UYF983866:UYF1048576 VIB983866:VIB1048576 VRX983866:VRX1048576 WBT983866:WBT1048576 WLP983866:WLP1048576 WVL983866:WVL1048576">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D31" sqref="D31"/>
      <selection pane="bottomLeft" activeCell="E13" sqref="E13"/>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194" t="str">
        <f>IF('1_GO'!C3="","",'1_GO'!C3)</f>
        <v>Personel İşlemleri Süreç Grubu</v>
      </c>
      <c r="C1" s="194"/>
      <c r="D1" s="194"/>
      <c r="E1" s="19" t="s">
        <v>181</v>
      </c>
    </row>
    <row r="2" spans="1:5">
      <c r="A2" s="1" t="s">
        <v>167</v>
      </c>
      <c r="B2" s="195" t="str">
        <f>IF('1_GO'!C4="","",'1_GO'!C4)</f>
        <v>Atama İşlemleri Ana Süreci</v>
      </c>
      <c r="C2" s="195"/>
      <c r="D2" s="195"/>
      <c r="E2" s="10"/>
    </row>
    <row r="3" spans="1:5">
      <c r="A3" s="1" t="s">
        <v>166</v>
      </c>
      <c r="B3" s="196" t="str">
        <f>IF('1_GO'!C5="","",'1_GO'!C5)</f>
        <v>Açıktan Atama İşlem Süreci</v>
      </c>
      <c r="C3" s="196"/>
      <c r="D3" s="196"/>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ht="30">
      <c r="A10" s="144">
        <v>1</v>
      </c>
      <c r="B10" s="145" t="str">
        <f>IF('37_P_Ac'!B9="","",'37_P_Ac'!B9)</f>
        <v xml:space="preserve">Evrakın İncelenmesi </v>
      </c>
      <c r="C10" s="146" t="s">
        <v>222</v>
      </c>
      <c r="D10" s="146" t="s">
        <v>1220</v>
      </c>
    </row>
    <row r="11" spans="1:5" ht="30">
      <c r="A11" s="144">
        <v>2</v>
      </c>
      <c r="B11" s="145" t="str">
        <f>IF('37_P_Ac'!B10="","",'37_P_Ac'!B10)</f>
        <v xml:space="preserve">Atamaya Esas Belgelerin İstenmesi Yazısının Hazırlanması </v>
      </c>
      <c r="C11" s="146" t="s">
        <v>222</v>
      </c>
      <c r="D11" s="146" t="s">
        <v>1220</v>
      </c>
    </row>
    <row r="12" spans="1:5" ht="30">
      <c r="A12" s="144">
        <v>3</v>
      </c>
      <c r="B12" s="145" t="str">
        <f>IF('37_P_Ac'!B11="","",'37_P_Ac'!B11)</f>
        <v xml:space="preserve">Atamaya Esas Belgelerin Gelmesi </v>
      </c>
      <c r="C12" s="146" t="s">
        <v>222</v>
      </c>
      <c r="D12" s="146" t="s">
        <v>1220</v>
      </c>
    </row>
    <row r="13" spans="1:5" ht="30">
      <c r="A13" s="144">
        <v>4</v>
      </c>
      <c r="B13" s="145" t="str">
        <f>IF('37_P_Ac'!B12="","",'37_P_Ac'!B12)</f>
        <v>Sınav Değerlendirme Komisyon Onayının Hazırlanması</v>
      </c>
      <c r="C13" s="146" t="s">
        <v>222</v>
      </c>
      <c r="D13" s="146" t="s">
        <v>1220</v>
      </c>
    </row>
    <row r="14" spans="1:5" ht="45">
      <c r="A14" s="144">
        <v>5</v>
      </c>
      <c r="B14" s="145" t="str">
        <f>IF('37_P_Ac'!B13="","",'37_P_Ac'!B13)</f>
        <v xml:space="preserve">Sınav Değerlendirme Komisyon Onayının Komisyon Üyelerine Bildirilmesi Yazısının Hazırlanması </v>
      </c>
      <c r="C14" s="146" t="s">
        <v>222</v>
      </c>
      <c r="D14" s="146" t="s">
        <v>1220</v>
      </c>
    </row>
    <row r="15" spans="1:5" ht="30">
      <c r="A15" s="144">
        <v>6</v>
      </c>
      <c r="B15" s="145" t="str">
        <f>IF('37_P_Ac'!B14="","",'37_P_Ac'!B14)</f>
        <v>Komisyon Toplanması</v>
      </c>
      <c r="C15" s="146" t="s">
        <v>222</v>
      </c>
      <c r="D15" s="146" t="s">
        <v>1220</v>
      </c>
    </row>
    <row r="16" spans="1:5" ht="15" customHeight="1">
      <c r="A16" s="144">
        <v>7</v>
      </c>
      <c r="B16" s="145" t="str">
        <f>IF('37_P_Ac'!B15="","",'37_P_Ac'!B15)</f>
        <v>Belgelerin İncelenmesi</v>
      </c>
      <c r="C16" s="146" t="s">
        <v>222</v>
      </c>
      <c r="D16" s="146" t="s">
        <v>1220</v>
      </c>
    </row>
    <row r="17" spans="1:4" ht="60">
      <c r="A17" s="144">
        <v>8</v>
      </c>
      <c r="B17" s="145" t="str">
        <f>IF('37_P_Ac'!B16="","",'37_P_Ac'!B16)</f>
        <v>Atama Yapılacak Kadro Güvenlik Soruşturması ve Arşiv Araştırması Yapılıp Yapılmayacağının İncelenmesi</v>
      </c>
      <c r="C17" s="146" t="s">
        <v>222</v>
      </c>
      <c r="D17" s="146" t="s">
        <v>1220</v>
      </c>
    </row>
    <row r="18" spans="1:4" ht="45">
      <c r="A18" s="144">
        <v>9</v>
      </c>
      <c r="B18" s="145" t="str">
        <f>IF('37_P_Ac'!B17="","",'37_P_Ac'!B17)</f>
        <v xml:space="preserve">Güvenlik Soruşturması ve Arşiv Araştırması Yazısının Hazırlanması </v>
      </c>
      <c r="C18" s="146" t="s">
        <v>222</v>
      </c>
      <c r="D18" s="146" t="s">
        <v>1220</v>
      </c>
    </row>
    <row r="19" spans="1:4" ht="30">
      <c r="A19" s="144">
        <v>10</v>
      </c>
      <c r="B19" s="145" t="str">
        <f>IF('37_P_Ac'!B18="","",'37_P_Ac'!B18)</f>
        <v>Açıktan Atama Onayının Hazırlanması</v>
      </c>
      <c r="C19" s="146" t="s">
        <v>222</v>
      </c>
      <c r="D19" s="146" t="s">
        <v>1220</v>
      </c>
    </row>
    <row r="20" spans="1:4" ht="45">
      <c r="A20" s="144">
        <v>11</v>
      </c>
      <c r="B20" s="145" t="str">
        <f>IF('37_P_Ac'!B19="","",'37_P_Ac'!B19)</f>
        <v>Açıktan Atama Onayının  Birimine ve İlgiliye Gönderme Yazısının Hazırlanması</v>
      </c>
      <c r="C20" s="146" t="s">
        <v>222</v>
      </c>
      <c r="D20" s="146" t="s">
        <v>1220</v>
      </c>
    </row>
    <row r="21" spans="1:4" ht="30">
      <c r="A21" s="144">
        <v>12</v>
      </c>
      <c r="B21" s="145" t="str">
        <f>IF('37_P_Ac'!B20="","",'37_P_Ac'!B20)</f>
        <v>Başlama/Başlamama Yazısının Gelmesi</v>
      </c>
      <c r="C21" s="146" t="s">
        <v>222</v>
      </c>
      <c r="D21" s="146" t="s">
        <v>1220</v>
      </c>
    </row>
    <row r="22" spans="1:4" ht="30">
      <c r="A22" s="144">
        <v>13</v>
      </c>
      <c r="B22" s="145" t="str">
        <f>IF('37_P_Ac'!B21="","",'37_P_Ac'!B21)</f>
        <v>Göreve Başlama Yazısının Gelmesi</v>
      </c>
      <c r="C22" s="146" t="s">
        <v>222</v>
      </c>
      <c r="D22" s="146" t="s">
        <v>1220</v>
      </c>
    </row>
    <row r="23" spans="1:4" ht="105">
      <c r="A23" s="144">
        <v>14</v>
      </c>
      <c r="B23" s="145" t="str">
        <f>IF('37_P_Ac'!B22="","",'37_P_Ac'!B22)</f>
        <v xml:space="preserve">Atama Şartlarını Taşınamayan, Atandığı Halde Göreve Başlamayan, Atanıp Göreve Başlayanların Bilgisini Personel Genel Müdürlüğüne Bildirilmesine İlişkin Yazının Hazırlanması </v>
      </c>
      <c r="C23" s="146" t="s">
        <v>222</v>
      </c>
      <c r="D23" s="146" t="s">
        <v>1220</v>
      </c>
    </row>
    <row r="24" spans="1:4" ht="30">
      <c r="A24" s="144">
        <v>15</v>
      </c>
      <c r="B24" s="145" t="str">
        <f>IF('37_P_Ac'!B23="","",'37_P_Ac'!B23)</f>
        <v>PEROP'a ve HİTAP'a Giriş Yapılması</v>
      </c>
      <c r="C24" s="146" t="s">
        <v>222</v>
      </c>
      <c r="D24" s="146" t="s">
        <v>1220</v>
      </c>
    </row>
    <row r="25" spans="1:4" ht="45">
      <c r="A25" s="144">
        <v>16</v>
      </c>
      <c r="B25" s="145" t="str">
        <f>IF('37_P_Ac'!B24="","",'37_P_Ac'!B24)</f>
        <v xml:space="preserve">Atamaya İlişkin Şartları Taşımadığının İlgiliye Tebliği Yazısının Hazırlanması </v>
      </c>
      <c r="C25" s="146" t="s">
        <v>222</v>
      </c>
      <c r="D25" s="146" t="s">
        <v>1220</v>
      </c>
    </row>
    <row r="26" spans="1:4" ht="30">
      <c r="A26" s="144">
        <v>17</v>
      </c>
      <c r="B26" s="145" t="str">
        <f>IF('37_P_Ac'!B25="","",'37_P_Ac'!B25)</f>
        <v>Atama İptal Onayının Hazırlanması</v>
      </c>
      <c r="C26" s="146" t="s">
        <v>222</v>
      </c>
      <c r="D26" s="146" t="s">
        <v>1220</v>
      </c>
    </row>
    <row r="27" spans="1:4" ht="45">
      <c r="A27" s="144">
        <v>18</v>
      </c>
      <c r="B27" s="145" t="str">
        <f>IF('37_P_Ac'!B26="","",'37_P_Ac'!B26)</f>
        <v>Atama İptal Onayının  Birimine ve İlgiliye Gönderme Yazısının Hazırlanması</v>
      </c>
      <c r="C27" s="146" t="s">
        <v>222</v>
      </c>
      <c r="D27" s="146" t="s">
        <v>1220</v>
      </c>
    </row>
    <row r="28" spans="1:4">
      <c r="B28" s="30" t="str">
        <f>IF('37_P_Ac'!B27="","",'37_P_Ac'!B27)</f>
        <v/>
      </c>
    </row>
    <row r="29" spans="1:4">
      <c r="B29" s="30" t="str">
        <f>IF('37_P_Ac'!B28="","",'37_P_Ac'!B28)</f>
        <v/>
      </c>
    </row>
    <row r="30" spans="1:4">
      <c r="B30" s="30" t="str">
        <f>IF('37_P_Ac'!B29="","",'37_P_Ac'!B29)</f>
        <v/>
      </c>
    </row>
    <row r="31" spans="1:4">
      <c r="B31" s="30" t="str">
        <f>IF('37_P_Ac'!B30="","",'37_P_Ac'!B30)</f>
        <v/>
      </c>
    </row>
    <row r="32" spans="1:4">
      <c r="B32" s="30" t="str">
        <f>IF('37_P_Ac'!B31="","",'37_P_Ac'!B31)</f>
        <v/>
      </c>
    </row>
    <row r="33" spans="2:2">
      <c r="B33" s="30" t="str">
        <f>IF('37_P_Ac'!B32="","",'37_P_Ac'!B32)</f>
        <v/>
      </c>
    </row>
    <row r="34" spans="2:2">
      <c r="B34" s="30" t="str">
        <f>IF('37_P_Ac'!B33="","",'37_P_Ac'!B33)</f>
        <v/>
      </c>
    </row>
    <row r="35" spans="2:2">
      <c r="B35" s="30" t="str">
        <f>IF('37_P_Ac'!B34="","",'37_P_Ac'!B34)</f>
        <v/>
      </c>
    </row>
    <row r="36" spans="2:2">
      <c r="B36" s="30" t="str">
        <f>IF('37_P_Ac'!B35="","",'37_P_Ac'!B35)</f>
        <v/>
      </c>
    </row>
    <row r="37" spans="2:2">
      <c r="B37" s="30" t="str">
        <f>IF('37_P_Ac'!B36="","",'37_P_Ac'!B36)</f>
        <v/>
      </c>
    </row>
    <row r="38" spans="2:2">
      <c r="B38" s="30" t="str">
        <f>IF('37_P_Ac'!B37="","",'37_P_Ac'!B37)</f>
        <v/>
      </c>
    </row>
    <row r="39" spans="2:2">
      <c r="B39" s="30" t="str">
        <f>IF('37_P_Ac'!B38="","",'37_P_Ac'!B38)</f>
        <v/>
      </c>
    </row>
    <row r="40" spans="2:2">
      <c r="B40" s="30" t="str">
        <f>IF('37_P_Ac'!B39="","",'37_P_Ac'!B39)</f>
        <v/>
      </c>
    </row>
    <row r="41" spans="2:2">
      <c r="B41" s="30" t="str">
        <f>IF('37_P_Ac'!B40="","",'37_P_Ac'!B40)</f>
        <v/>
      </c>
    </row>
    <row r="42" spans="2:2">
      <c r="B42" s="30" t="str">
        <f>IF('37_P_Ac'!B41="","",'37_P_Ac'!B41)</f>
        <v/>
      </c>
    </row>
    <row r="43" spans="2:2">
      <c r="B43" s="30" t="str">
        <f>IF('37_P_Ac'!B42="","",'37_P_Ac'!B42)</f>
        <v/>
      </c>
    </row>
    <row r="44" spans="2:2">
      <c r="B44" s="30" t="str">
        <f>IF('37_P_Ac'!B43="","",'37_P_Ac'!B43)</f>
        <v/>
      </c>
    </row>
    <row r="45" spans="2:2">
      <c r="B45" s="30" t="str">
        <f>IF('37_P_Ac'!B44="","",'37_P_Ac'!B44)</f>
        <v/>
      </c>
    </row>
    <row r="46" spans="2:2">
      <c r="B46" s="30" t="str">
        <f>IF('37_P_Ac'!B45="","",'37_P_Ac'!B45)</f>
        <v/>
      </c>
    </row>
    <row r="47" spans="2:2">
      <c r="B47" s="30" t="str">
        <f>IF('37_P_Ac'!B46="","",'37_P_Ac'!B46)</f>
        <v/>
      </c>
    </row>
    <row r="48" spans="2:2">
      <c r="B48" s="30" t="str">
        <f>IF('37_P_Ac'!B47="","",'37_P_Ac'!B47)</f>
        <v/>
      </c>
    </row>
    <row r="49" spans="2:2">
      <c r="B49" s="30" t="str">
        <f>IF('37_P_Ac'!B48="","",'37_P_Ac'!B48)</f>
        <v/>
      </c>
    </row>
    <row r="50" spans="2:2">
      <c r="B50" s="30" t="str">
        <f>IF('37_P_Ac'!B49="","",'37_P_Ac'!B49)</f>
        <v/>
      </c>
    </row>
    <row r="51" spans="2:2">
      <c r="B51" s="30" t="str">
        <f>IF('37_P_Ac'!B50="","",'37_P_Ac'!B50)</f>
        <v/>
      </c>
    </row>
    <row r="52" spans="2:2">
      <c r="B52" s="30" t="str">
        <f>IF('37_P_Ac'!B51="","",'37_P_Ac'!B51)</f>
        <v/>
      </c>
    </row>
    <row r="53" spans="2:2">
      <c r="B53" s="30" t="str">
        <f>IF('37_P_Ac'!B52="","",'37_P_Ac'!B52)</f>
        <v/>
      </c>
    </row>
    <row r="54" spans="2:2">
      <c r="B54" s="30" t="str">
        <f>IF('37_P_Ac'!B53="","",'37_P_Ac'!B53)</f>
        <v/>
      </c>
    </row>
    <row r="55" spans="2:2">
      <c r="B55" s="30" t="str">
        <f>IF('37_P_Ac'!B54="","",'37_P_Ac'!B54)</f>
        <v/>
      </c>
    </row>
    <row r="56" spans="2:2">
      <c r="B56" s="30" t="str">
        <f>IF('37_P_Ac'!B55="","",'37_P_Ac'!B55)</f>
        <v/>
      </c>
    </row>
    <row r="57" spans="2:2">
      <c r="B57" s="30" t="str">
        <f>IF('37_P_Ac'!B56="","",'37_P_Ac'!B56)</f>
        <v/>
      </c>
    </row>
    <row r="58" spans="2:2">
      <c r="B58" s="30" t="str">
        <f>IF('37_P_Ac'!B57="","",'37_P_Ac'!B57)</f>
        <v/>
      </c>
    </row>
    <row r="59" spans="2:2">
      <c r="B59" s="30" t="str">
        <f>IF('37_P_Ac'!B58="","",'37_P_Ac'!B58)</f>
        <v/>
      </c>
    </row>
    <row r="60" spans="2:2">
      <c r="B60" s="30" t="str">
        <f>IF('37_P_Ac'!B59="","",'37_P_Ac'!B59)</f>
        <v/>
      </c>
    </row>
    <row r="61" spans="2:2">
      <c r="B61" s="30" t="str">
        <f>IF('37_P_Ac'!B60="","",'37_P_Ac'!B60)</f>
        <v/>
      </c>
    </row>
    <row r="62" spans="2:2">
      <c r="B62" s="30" t="str">
        <f>IF('37_P_Ac'!B61="","",'37_P_Ac'!B61)</f>
        <v/>
      </c>
    </row>
    <row r="63" spans="2:2">
      <c r="B63" s="30" t="str">
        <f>IF('37_P_Ac'!B62="","",'37_P_Ac'!B62)</f>
        <v/>
      </c>
    </row>
    <row r="64" spans="2:2">
      <c r="B64" s="30" t="str">
        <f>IF('37_P_Ac'!B63="","",'37_P_Ac'!B63)</f>
        <v/>
      </c>
    </row>
    <row r="65" spans="2:2">
      <c r="B65" s="30" t="str">
        <f>IF('37_P_Ac'!B64="","",'37_P_Ac'!B64)</f>
        <v/>
      </c>
    </row>
    <row r="66" spans="2:2">
      <c r="B66" s="30" t="str">
        <f>IF('37_P_Ac'!B65="","",'37_P_Ac'!B65)</f>
        <v/>
      </c>
    </row>
    <row r="67" spans="2:2">
      <c r="B67" s="30" t="str">
        <f>IF('37_P_Ac'!B66="","",'37_P_Ac'!B66)</f>
        <v/>
      </c>
    </row>
    <row r="68" spans="2:2">
      <c r="B68" s="30" t="str">
        <f>IF('37_P_Ac'!B67="","",'37_P_Ac'!B67)</f>
        <v/>
      </c>
    </row>
    <row r="69" spans="2:2">
      <c r="B69" s="30" t="str">
        <f>IF('37_P_Ac'!B68="","",'37_P_Ac'!B68)</f>
        <v/>
      </c>
    </row>
    <row r="70" spans="2:2">
      <c r="B70" s="30" t="str">
        <f>IF('37_P_Ac'!B69="","",'37_P_Ac'!B69)</f>
        <v/>
      </c>
    </row>
    <row r="71" spans="2:2">
      <c r="B71" s="30" t="str">
        <f>IF('37_P_Ac'!B70="","",'37_P_Ac'!B70)</f>
        <v/>
      </c>
    </row>
    <row r="72" spans="2:2">
      <c r="B72" s="30" t="str">
        <f>IF('37_P_Ac'!B71="","",'37_P_Ac'!B71)</f>
        <v/>
      </c>
    </row>
    <row r="73" spans="2:2">
      <c r="B73" s="30" t="str">
        <f>IF('37_P_Ac'!B72="","",'37_P_Ac'!B72)</f>
        <v/>
      </c>
    </row>
    <row r="74" spans="2:2">
      <c r="B74" s="30" t="str">
        <f>IF('37_P_Ac'!B73="","",'37_P_Ac'!B73)</f>
        <v/>
      </c>
    </row>
    <row r="75" spans="2:2">
      <c r="B75" s="30" t="str">
        <f>IF('37_P_Ac'!B74="","",'37_P_Ac'!B74)</f>
        <v/>
      </c>
    </row>
    <row r="76" spans="2:2">
      <c r="B76" s="30" t="str">
        <f>IF('37_P_Ac'!B75="","",'37_P_Ac'!B75)</f>
        <v/>
      </c>
    </row>
    <row r="77" spans="2:2">
      <c r="B77" s="30" t="str">
        <f>IF('37_P_Ac'!B76="","",'37_P_Ac'!B76)</f>
        <v/>
      </c>
    </row>
    <row r="78" spans="2:2">
      <c r="B78" s="30" t="str">
        <f>IF('37_P_Ac'!B77="","",'37_P_Ac'!B77)</f>
        <v/>
      </c>
    </row>
    <row r="79" spans="2:2">
      <c r="B79" s="30" t="str">
        <f>IF('37_P_Ac'!B78="","",'37_P_Ac'!B78)</f>
        <v/>
      </c>
    </row>
    <row r="80" spans="2:2">
      <c r="B80" s="30" t="str">
        <f>IF('37_P_Ac'!B79="","",'37_P_Ac'!B79)</f>
        <v/>
      </c>
    </row>
    <row r="81" spans="2:2">
      <c r="B81" s="30" t="str">
        <f>IF('37_P_Ac'!B80="","",'37_P_Ac'!B80)</f>
        <v/>
      </c>
    </row>
    <row r="82" spans="2:2">
      <c r="B82" s="30" t="str">
        <f>IF('37_P_Ac'!B81="","",'37_P_Ac'!B81)</f>
        <v/>
      </c>
    </row>
    <row r="83" spans="2:2">
      <c r="B83" s="30" t="str">
        <f>IF('37_P_Ac'!B82="","",'37_P_Ac'!B82)</f>
        <v/>
      </c>
    </row>
    <row r="84" spans="2:2">
      <c r="B84" s="30" t="str">
        <f>IF('37_P_Ac'!B83="","",'37_P_Ac'!B83)</f>
        <v/>
      </c>
    </row>
    <row r="85" spans="2:2">
      <c r="B85" s="30" t="str">
        <f>IF('37_P_Ac'!B84="","",'37_P_Ac'!B84)</f>
        <v/>
      </c>
    </row>
    <row r="86" spans="2:2">
      <c r="B86" s="30" t="str">
        <f>IF('37_P_Ac'!B85="","",'37_P_Ac'!B85)</f>
        <v/>
      </c>
    </row>
    <row r="87" spans="2:2">
      <c r="B87" s="30" t="str">
        <f>IF('37_P_Ac'!B86="","",'37_P_Ac'!B86)</f>
        <v/>
      </c>
    </row>
    <row r="88" spans="2:2">
      <c r="B88" s="30" t="str">
        <f>IF('37_P_Ac'!B87="","",'37_P_Ac'!B87)</f>
        <v/>
      </c>
    </row>
    <row r="89" spans="2:2">
      <c r="B89" s="30" t="str">
        <f>IF('37_P_Ac'!B88="","",'37_P_Ac'!B88)</f>
        <v/>
      </c>
    </row>
    <row r="90" spans="2:2">
      <c r="B90" s="30" t="str">
        <f>IF('37_P_Ac'!B89="","",'37_P_Ac'!B89)</f>
        <v/>
      </c>
    </row>
    <row r="91" spans="2:2">
      <c r="B91" s="30" t="str">
        <f>IF('37_P_Ac'!B90="","",'37_P_Ac'!B90)</f>
        <v/>
      </c>
    </row>
    <row r="92" spans="2:2">
      <c r="B92" s="30" t="str">
        <f>IF('37_P_Ac'!B91="","",'37_P_Ac'!B91)</f>
        <v/>
      </c>
    </row>
    <row r="93" spans="2:2">
      <c r="B93" s="30" t="str">
        <f>IF('37_P_Ac'!B92="","",'37_P_Ac'!B92)</f>
        <v/>
      </c>
    </row>
    <row r="94" spans="2:2">
      <c r="B94" s="30" t="str">
        <f>IF('37_P_Ac'!B93="","",'37_P_Ac'!B93)</f>
        <v/>
      </c>
    </row>
    <row r="95" spans="2:2">
      <c r="B95" s="30" t="str">
        <f>IF('37_P_Ac'!B94="","",'37_P_Ac'!B94)</f>
        <v/>
      </c>
    </row>
    <row r="96" spans="2:2">
      <c r="B96" s="30" t="str">
        <f>IF('37_P_Ac'!B95="","",'37_P_Ac'!B95)</f>
        <v/>
      </c>
    </row>
    <row r="97" spans="2:2">
      <c r="B97" s="30" t="str">
        <f>IF('37_P_Ac'!B96="","",'37_P_Ac'!B96)</f>
        <v/>
      </c>
    </row>
    <row r="98" spans="2:2">
      <c r="B98" s="30" t="str">
        <f>IF('37_P_Ac'!B97="","",'37_P_Ac'!B97)</f>
        <v/>
      </c>
    </row>
    <row r="99" spans="2:2">
      <c r="B99" s="30" t="str">
        <f>IF('37_P_Ac'!B98="","",'37_P_Ac'!B98)</f>
        <v/>
      </c>
    </row>
    <row r="100" spans="2:2">
      <c r="B100" s="30" t="str">
        <f>IF('37_P_Ac'!B99="","",'37_P_Ac'!B99)</f>
        <v/>
      </c>
    </row>
    <row r="101" spans="2:2">
      <c r="B101" s="30" t="str">
        <f>IF('37_P_Ac'!B100="","",'37_P_Ac'!B100)</f>
        <v/>
      </c>
    </row>
    <row r="102" spans="2:2">
      <c r="B102" s="30" t="str">
        <f>IF('37_P_Ac'!B101="","",'37_P_Ac'!B101)</f>
        <v/>
      </c>
    </row>
    <row r="103" spans="2:2">
      <c r="B103" s="30" t="str">
        <f>IF('37_P_Ac'!B102="","",'37_P_Ac'!B102)</f>
        <v/>
      </c>
    </row>
    <row r="104" spans="2:2">
      <c r="B104" s="30" t="str">
        <f>IF('37_P_Ac'!B103="","",'37_P_Ac'!B103)</f>
        <v/>
      </c>
    </row>
    <row r="105" spans="2:2">
      <c r="B105" s="30" t="str">
        <f>IF('37_P_Ac'!B104="","",'37_P_Ac'!B104)</f>
        <v/>
      </c>
    </row>
    <row r="106" spans="2:2">
      <c r="B106" s="30" t="str">
        <f>IF('37_P_Ac'!B105="","",'37_P_Ac'!B105)</f>
        <v/>
      </c>
    </row>
    <row r="107" spans="2:2">
      <c r="B107" s="30" t="str">
        <f>IF('37_P_Ac'!B106="","",'37_P_Ac'!B106)</f>
        <v/>
      </c>
    </row>
    <row r="108" spans="2:2">
      <c r="B108" s="30" t="str">
        <f>IF('37_P_Ac'!B107="","",'37_P_Ac'!B107)</f>
        <v/>
      </c>
    </row>
    <row r="109" spans="2:2">
      <c r="B109" s="30" t="str">
        <f>IF('37_P_Ac'!B108="","",'37_P_Ac'!B108)</f>
        <v/>
      </c>
    </row>
    <row r="110" spans="2:2">
      <c r="B110" s="30" t="str">
        <f>IF('37_P_Ac'!B109="","",'37_P_Ac'!B109)</f>
        <v/>
      </c>
    </row>
    <row r="111" spans="2:2">
      <c r="B111" s="30" t="str">
        <f>IF('37_P_Ac'!B110="","",'37_P_Ac'!B110)</f>
        <v/>
      </c>
    </row>
    <row r="112" spans="2:2">
      <c r="B112" s="30" t="str">
        <f>IF('37_P_Ac'!B111="","",'37_P_Ac'!B111)</f>
        <v/>
      </c>
    </row>
    <row r="113" spans="2:2">
      <c r="B113" s="30" t="str">
        <f>IF('37_P_Ac'!B112="","",'37_P_Ac'!B112)</f>
        <v/>
      </c>
    </row>
    <row r="114" spans="2:2">
      <c r="B114" s="30" t="str">
        <f>IF('37_P_Ac'!B113="","",'37_P_Ac'!B113)</f>
        <v/>
      </c>
    </row>
    <row r="115" spans="2:2">
      <c r="B115" s="30" t="str">
        <f>IF('37_P_Ac'!B114="","",'37_P_Ac'!B114)</f>
        <v/>
      </c>
    </row>
    <row r="116" spans="2:2">
      <c r="B116" s="30" t="str">
        <f>IF('37_P_Ac'!B115="","",'37_P_Ac'!B115)</f>
        <v/>
      </c>
    </row>
    <row r="117" spans="2:2">
      <c r="B117" s="30" t="str">
        <f>IF('37_P_Ac'!B116="","",'37_P_Ac'!B116)</f>
        <v/>
      </c>
    </row>
    <row r="118" spans="2:2">
      <c r="B118" s="30" t="str">
        <f>IF('37_P_Ac'!B117="","",'37_P_Ac'!B117)</f>
        <v/>
      </c>
    </row>
    <row r="119" spans="2:2">
      <c r="B119" s="30" t="str">
        <f>IF('37_P_Ac'!B118="","",'37_P_Ac'!B118)</f>
        <v/>
      </c>
    </row>
    <row r="120" spans="2:2">
      <c r="B120" s="30" t="str">
        <f>IF('37_P_Ac'!B119="","",'37_P_Ac'!B119)</f>
        <v/>
      </c>
    </row>
    <row r="121" spans="2:2">
      <c r="B121" s="30" t="str">
        <f>IF('37_P_Ac'!B120="","",'37_P_Ac'!B120)</f>
        <v/>
      </c>
    </row>
    <row r="122" spans="2:2">
      <c r="B122" s="30" t="str">
        <f>IF('37_P_Ac'!B121="","",'37_P_Ac'!B121)</f>
        <v/>
      </c>
    </row>
    <row r="123" spans="2:2">
      <c r="B123" s="30" t="str">
        <f>IF('37_P_Ac'!B122="","",'37_P_Ac'!B122)</f>
        <v/>
      </c>
    </row>
    <row r="124" spans="2:2">
      <c r="B124" s="30" t="str">
        <f>IF('37_P_Ac'!B123="","",'37_P_Ac'!B123)</f>
        <v/>
      </c>
    </row>
    <row r="125" spans="2:2">
      <c r="B125" s="30" t="str">
        <f>IF('37_P_Ac'!B124="","",'37_P_Ac'!B124)</f>
        <v/>
      </c>
    </row>
    <row r="126" spans="2:2">
      <c r="B126" s="30" t="str">
        <f>IF('37_P_Ac'!B125="","",'37_P_Ac'!B125)</f>
        <v/>
      </c>
    </row>
    <row r="127" spans="2:2">
      <c r="B127" s="30" t="str">
        <f>IF('37_P_Ac'!B126="","",'37_P_Ac'!B126)</f>
        <v/>
      </c>
    </row>
    <row r="128" spans="2:2">
      <c r="B128" s="30" t="str">
        <f>IF('37_P_Ac'!B127="","",'37_P_Ac'!B127)</f>
        <v/>
      </c>
    </row>
    <row r="129" spans="2:2">
      <c r="B129" s="30" t="str">
        <f>IF('37_P_Ac'!B128="","",'37_P_Ac'!B128)</f>
        <v/>
      </c>
    </row>
    <row r="130" spans="2:2">
      <c r="B130" s="30" t="str">
        <f>IF('37_P_Ac'!B129="","",'37_P_Ac'!B129)</f>
        <v/>
      </c>
    </row>
    <row r="131" spans="2:2">
      <c r="B131" s="30" t="str">
        <f>IF('37_P_Ac'!B130="","",'37_P_Ac'!B130)</f>
        <v/>
      </c>
    </row>
    <row r="132" spans="2:2">
      <c r="B132" s="30" t="str">
        <f>IF('37_P_Ac'!B131="","",'37_P_Ac'!B131)</f>
        <v/>
      </c>
    </row>
    <row r="133" spans="2:2">
      <c r="B133" s="30" t="str">
        <f>IF('37_P_Ac'!B132="","",'37_P_Ac'!B132)</f>
        <v/>
      </c>
    </row>
    <row r="134" spans="2:2">
      <c r="B134" s="30" t="str">
        <f>IF('37_P_Ac'!B133="","",'37_P_Ac'!B133)</f>
        <v/>
      </c>
    </row>
    <row r="135" spans="2:2">
      <c r="B135" s="30" t="str">
        <f>IF('37_P_Ac'!B134="","",'37_P_Ac'!B134)</f>
        <v/>
      </c>
    </row>
    <row r="136" spans="2:2">
      <c r="B136" s="30" t="str">
        <f>IF('37_P_Ac'!B135="","",'37_P_Ac'!B135)</f>
        <v/>
      </c>
    </row>
    <row r="137" spans="2:2">
      <c r="B137" s="30" t="str">
        <f>IF('37_P_Ac'!B136="","",'37_P_Ac'!B136)</f>
        <v/>
      </c>
    </row>
    <row r="138" spans="2:2">
      <c r="B138" s="30" t="str">
        <f>IF('37_P_Ac'!B137="","",'37_P_Ac'!B137)</f>
        <v/>
      </c>
    </row>
    <row r="139" spans="2:2">
      <c r="B139" s="30" t="str">
        <f>IF('37_P_Ac'!B138="","",'37_P_Ac'!B138)</f>
        <v/>
      </c>
    </row>
    <row r="140" spans="2:2">
      <c r="B140" s="30" t="str">
        <f>IF('37_P_Ac'!B139="","",'37_P_Ac'!B139)</f>
        <v/>
      </c>
    </row>
    <row r="141" spans="2:2">
      <c r="B141" s="30" t="str">
        <f>IF('37_P_Ac'!B140="","",'37_P_Ac'!B140)</f>
        <v/>
      </c>
    </row>
    <row r="142" spans="2:2">
      <c r="B142" s="30" t="str">
        <f>IF('37_P_Ac'!B141="","",'37_P_Ac'!B141)</f>
        <v/>
      </c>
    </row>
    <row r="143" spans="2:2">
      <c r="B143" s="30" t="str">
        <f>IF('37_P_Ac'!B142="","",'37_P_Ac'!B142)</f>
        <v/>
      </c>
    </row>
    <row r="144" spans="2:2">
      <c r="B144" s="30" t="str">
        <f>IF('37_P_Ac'!B143="","",'37_P_Ac'!B143)</f>
        <v/>
      </c>
    </row>
    <row r="145" spans="2:2">
      <c r="B145" s="30" t="str">
        <f>IF('37_P_Ac'!B144="","",'37_P_Ac'!B144)</f>
        <v/>
      </c>
    </row>
    <row r="146" spans="2:2">
      <c r="B146" s="30" t="str">
        <f>IF('37_P_Ac'!B145="","",'37_P_Ac'!B145)</f>
        <v/>
      </c>
    </row>
    <row r="147" spans="2:2">
      <c r="B147" s="30" t="str">
        <f>IF('37_P_Ac'!B146="","",'37_P_Ac'!B146)</f>
        <v/>
      </c>
    </row>
    <row r="148" spans="2:2">
      <c r="B148" s="30" t="str">
        <f>IF('37_P_Ac'!B147="","",'37_P_Ac'!B147)</f>
        <v/>
      </c>
    </row>
    <row r="149" spans="2:2">
      <c r="B149" s="30" t="str">
        <f>IF('37_P_Ac'!B148="","",'37_P_Ac'!B148)</f>
        <v/>
      </c>
    </row>
    <row r="150" spans="2:2">
      <c r="B150" s="30" t="str">
        <f>IF('37_P_Ac'!B149="","",'37_P_Ac'!B149)</f>
        <v/>
      </c>
    </row>
    <row r="151" spans="2:2">
      <c r="B151" s="30" t="str">
        <f>IF('37_P_Ac'!B150="","",'37_P_Ac'!B150)</f>
        <v/>
      </c>
    </row>
    <row r="152" spans="2:2">
      <c r="B152" s="30" t="str">
        <f>IF('37_P_Ac'!B151="","",'37_P_Ac'!B151)</f>
        <v/>
      </c>
    </row>
    <row r="153" spans="2:2">
      <c r="B153" s="30" t="str">
        <f>IF('37_P_Ac'!B152="","",'37_P_Ac'!B152)</f>
        <v/>
      </c>
    </row>
    <row r="154" spans="2:2">
      <c r="B154" s="30" t="str">
        <f>IF('37_P_Ac'!B153="","",'37_P_Ac'!B153)</f>
        <v/>
      </c>
    </row>
    <row r="155" spans="2:2">
      <c r="B155" s="30" t="str">
        <f>IF('37_P_Ac'!B154="","",'37_P_Ac'!B154)</f>
        <v/>
      </c>
    </row>
    <row r="156" spans="2:2">
      <c r="B156" s="30" t="str">
        <f>IF('37_P_Ac'!B155="","",'37_P_Ac'!B155)</f>
        <v/>
      </c>
    </row>
    <row r="157" spans="2:2">
      <c r="B157" s="30" t="str">
        <f>IF('37_P_Ac'!B156="","",'37_P_Ac'!B156)</f>
        <v/>
      </c>
    </row>
    <row r="158" spans="2:2">
      <c r="B158" s="30" t="str">
        <f>IF('37_P_Ac'!B157="","",'37_P_Ac'!B157)</f>
        <v/>
      </c>
    </row>
    <row r="159" spans="2:2">
      <c r="B159" s="30" t="str">
        <f>IF('37_P_Ac'!B158="","",'37_P_Ac'!B158)</f>
        <v/>
      </c>
    </row>
    <row r="160" spans="2:2">
      <c r="B160" s="30" t="str">
        <f>IF('37_P_Ac'!B159="","",'37_P_Ac'!B159)</f>
        <v/>
      </c>
    </row>
    <row r="161" spans="2:2">
      <c r="B161" s="30" t="str">
        <f>IF('37_P_Ac'!B160="","",'37_P_Ac'!B160)</f>
        <v/>
      </c>
    </row>
    <row r="162" spans="2:2">
      <c r="B162" s="30" t="str">
        <f>IF('37_P_Ac'!B161="","",'37_P_Ac'!B161)</f>
        <v/>
      </c>
    </row>
    <row r="163" spans="2:2">
      <c r="B163" s="30" t="str">
        <f>IF('37_P_Ac'!B162="","",'37_P_Ac'!B162)</f>
        <v/>
      </c>
    </row>
    <row r="164" spans="2:2">
      <c r="B164" s="30" t="str">
        <f>IF('37_P_Ac'!B163="","",'37_P_Ac'!B163)</f>
        <v/>
      </c>
    </row>
    <row r="165" spans="2:2">
      <c r="B165" s="30" t="str">
        <f>IF('37_P_Ac'!B164="","",'37_P_Ac'!B164)</f>
        <v/>
      </c>
    </row>
    <row r="166" spans="2:2">
      <c r="B166" s="30" t="str">
        <f>IF('37_P_Ac'!B165="","",'37_P_Ac'!B165)</f>
        <v/>
      </c>
    </row>
    <row r="167" spans="2:2">
      <c r="B167" s="30" t="str">
        <f>IF('37_P_Ac'!B166="","",'37_P_Ac'!B166)</f>
        <v/>
      </c>
    </row>
    <row r="168" spans="2:2">
      <c r="B168" s="30" t="str">
        <f>IF('37_P_Ac'!B167="","",'37_P_Ac'!B167)</f>
        <v/>
      </c>
    </row>
    <row r="169" spans="2:2">
      <c r="B169" s="30" t="str">
        <f>IF('37_P_Ac'!B168="","",'37_P_Ac'!B168)</f>
        <v/>
      </c>
    </row>
    <row r="170" spans="2:2">
      <c r="B170" s="30" t="str">
        <f>IF('37_P_Ac'!B169="","",'37_P_Ac'!B169)</f>
        <v/>
      </c>
    </row>
    <row r="171" spans="2:2">
      <c r="B171" s="30" t="str">
        <f>IF('37_P_Ac'!B170="","",'37_P_Ac'!B170)</f>
        <v/>
      </c>
    </row>
    <row r="172" spans="2:2">
      <c r="B172" s="30" t="str">
        <f>IF('37_P_Ac'!B171="","",'37_P_Ac'!B171)</f>
        <v/>
      </c>
    </row>
    <row r="173" spans="2:2">
      <c r="B173" s="30" t="str">
        <f>IF('37_P_Ac'!B172="","",'37_P_Ac'!B172)</f>
        <v/>
      </c>
    </row>
    <row r="174" spans="2:2">
      <c r="B174" s="30" t="str">
        <f>IF('37_P_Ac'!B173="","",'37_P_Ac'!B173)</f>
        <v/>
      </c>
    </row>
    <row r="175" spans="2:2">
      <c r="B175" s="30" t="str">
        <f>IF('37_P_Ac'!B174="","",'37_P_Ac'!B174)</f>
        <v/>
      </c>
    </row>
    <row r="176" spans="2:2">
      <c r="B176" s="30" t="str">
        <f>IF('37_P_Ac'!B175="","",'37_P_Ac'!B175)</f>
        <v/>
      </c>
    </row>
    <row r="177" spans="2:2">
      <c r="B177" s="30" t="str">
        <f>IF('37_P_Ac'!B176="","",'37_P_Ac'!B176)</f>
        <v/>
      </c>
    </row>
    <row r="178" spans="2:2">
      <c r="B178" s="30" t="str">
        <f>IF('37_P_Ac'!B177="","",'37_P_Ac'!B177)</f>
        <v/>
      </c>
    </row>
    <row r="179" spans="2:2">
      <c r="B179" s="30" t="str">
        <f>IF('37_P_Ac'!B178="","",'37_P_Ac'!B178)</f>
        <v/>
      </c>
    </row>
    <row r="180" spans="2:2">
      <c r="B180" s="30" t="str">
        <f>IF('37_P_Ac'!B179="","",'37_P_Ac'!B179)</f>
        <v/>
      </c>
    </row>
    <row r="181" spans="2:2">
      <c r="B181" s="30" t="str">
        <f>IF('37_P_Ac'!B180="","",'37_P_Ac'!B180)</f>
        <v/>
      </c>
    </row>
    <row r="182" spans="2:2">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IF('37_P_Ac'!B790="","",'37_P_Ac'!B790)</f>
        <v/>
      </c>
    </row>
    <row r="792" spans="2:2">
      <c r="B792" s="30" t="str">
        <f>IF('37_P_Ac'!B791="","",'37_P_Ac'!B791)</f>
        <v/>
      </c>
    </row>
    <row r="793" spans="2:2">
      <c r="B793" s="30" t="str">
        <f>IF('37_P_Ac'!B792="","",'37_P_Ac'!B792)</f>
        <v/>
      </c>
    </row>
    <row r="794" spans="2:2">
      <c r="B794" s="30" t="str">
        <f>IF('37_P_Ac'!B793="","",'37_P_Ac'!B793)</f>
        <v/>
      </c>
    </row>
    <row r="795" spans="2:2">
      <c r="B795" s="30" t="str">
        <f>IF('37_P_Ac'!B794="","",'37_P_Ac'!B794)</f>
        <v/>
      </c>
    </row>
    <row r="796" spans="2:2">
      <c r="B796" s="30" t="str">
        <f>IF('37_P_Ac'!B795="","",'37_P_Ac'!B795)</f>
        <v/>
      </c>
    </row>
    <row r="797" spans="2:2">
      <c r="B797" s="30" t="str">
        <f>IF('37_P_Ac'!B796="","",'37_P_Ac'!B796)</f>
        <v/>
      </c>
    </row>
    <row r="798" spans="2:2">
      <c r="B798" s="30" t="str">
        <f>IF('37_P_Ac'!B797="","",'37_P_Ac'!B797)</f>
        <v/>
      </c>
    </row>
    <row r="799" spans="2:2">
      <c r="B799" s="30" t="str">
        <f>IF('37_P_Ac'!B798="","",'37_P_Ac'!B798)</f>
        <v/>
      </c>
    </row>
    <row r="800" spans="2:2">
      <c r="B800" s="30" t="str">
        <f>IF('37_P_Ac'!B799="","",'37_P_Ac'!B799)</f>
        <v/>
      </c>
    </row>
    <row r="801" spans="2:2">
      <c r="B801" s="30" t="str">
        <f>IF('37_P_Ac'!B800="","",'37_P_Ac'!B800)</f>
        <v/>
      </c>
    </row>
    <row r="802" spans="2:2">
      <c r="B802" s="30" t="str">
        <f>IF('37_P_Ac'!B801="","",'37_P_Ac'!B801)</f>
        <v/>
      </c>
    </row>
    <row r="803" spans="2:2">
      <c r="B803" s="30" t="str">
        <f>IF('37_P_Ac'!B802="","",'37_P_Ac'!B802)</f>
        <v/>
      </c>
    </row>
    <row r="804" spans="2:2">
      <c r="B804" s="30" t="str">
        <f>IF('37_P_Ac'!B803="","",'37_P_Ac'!B803)</f>
        <v/>
      </c>
    </row>
    <row r="805" spans="2:2">
      <c r="B805" s="30" t="str">
        <f>IF('37_P_Ac'!B804="","",'37_P_Ac'!B804)</f>
        <v/>
      </c>
    </row>
    <row r="806" spans="2:2">
      <c r="B806" s="30" t="str">
        <f>IF('37_P_Ac'!B805="","",'37_P_Ac'!B805)</f>
        <v/>
      </c>
    </row>
    <row r="807" spans="2:2">
      <c r="B807" s="30" t="str">
        <f>IF('37_P_Ac'!B806="","",'37_P_Ac'!B806)</f>
        <v/>
      </c>
    </row>
    <row r="808" spans="2:2">
      <c r="B808" s="30" t="str">
        <f>IF('37_P_Ac'!B807="","",'37_P_Ac'!B807)</f>
        <v/>
      </c>
    </row>
    <row r="809" spans="2:2">
      <c r="B809" s="30" t="str">
        <f>IF('37_P_Ac'!B808="","",'37_P_Ac'!B808)</f>
        <v/>
      </c>
    </row>
    <row r="810" spans="2:2">
      <c r="B810" s="30" t="str">
        <f>IF('37_P_Ac'!B809="","",'37_P_Ac'!B809)</f>
        <v/>
      </c>
    </row>
    <row r="811" spans="2:2">
      <c r="B811" s="30" t="str">
        <f>IF('37_P_Ac'!B810="","",'37_P_Ac'!B810)</f>
        <v/>
      </c>
    </row>
    <row r="812" spans="2:2">
      <c r="B812" s="30" t="str">
        <f>IF('37_P_Ac'!B811="","",'37_P_Ac'!B811)</f>
        <v/>
      </c>
    </row>
    <row r="813" spans="2:2">
      <c r="B813" s="30" t="str">
        <f>IF('37_P_Ac'!B812="","",'37_P_Ac'!B812)</f>
        <v/>
      </c>
    </row>
    <row r="814" spans="2:2">
      <c r="B814" s="30" t="str">
        <f>IF('37_P_Ac'!B813="","",'37_P_Ac'!B813)</f>
        <v/>
      </c>
    </row>
    <row r="815" spans="2:2">
      <c r="B815" s="30" t="str">
        <f>IF('37_P_Ac'!B814="","",'37_P_Ac'!B814)</f>
        <v/>
      </c>
    </row>
    <row r="816" spans="2:2">
      <c r="B816" s="30" t="str">
        <f>IF('37_P_Ac'!B815="","",'37_P_Ac'!B815)</f>
        <v/>
      </c>
    </row>
    <row r="817" spans="2:2">
      <c r="B817" s="30" t="str">
        <f>IF('37_P_Ac'!B816="","",'37_P_Ac'!B816)</f>
        <v/>
      </c>
    </row>
    <row r="818" spans="2:2">
      <c r="B818" s="30" t="str">
        <f>IF('37_P_Ac'!B817="","",'37_P_Ac'!B817)</f>
        <v/>
      </c>
    </row>
    <row r="819" spans="2:2">
      <c r="B819" s="30" t="str">
        <f>IF('37_P_Ac'!B818="","",'37_P_Ac'!B818)</f>
        <v/>
      </c>
    </row>
    <row r="820" spans="2:2">
      <c r="B820" s="30" t="str">
        <f>IF('37_P_Ac'!B819="","",'37_P_Ac'!B819)</f>
        <v/>
      </c>
    </row>
    <row r="821" spans="2:2">
      <c r="B821" s="30" t="str">
        <f>IF('37_P_Ac'!B820="","",'37_P_Ac'!B820)</f>
        <v/>
      </c>
    </row>
    <row r="822" spans="2:2">
      <c r="B822" s="30" t="str">
        <f>IF('37_P_Ac'!B821="","",'37_P_Ac'!B821)</f>
        <v/>
      </c>
    </row>
    <row r="823" spans="2:2">
      <c r="B823" s="30" t="str">
        <f>IF('37_P_Ac'!B822="","",'37_P_Ac'!B822)</f>
        <v/>
      </c>
    </row>
    <row r="824" spans="2:2">
      <c r="B824" s="30" t="str">
        <f>IF('37_P_Ac'!B823="","",'37_P_Ac'!B823)</f>
        <v/>
      </c>
    </row>
    <row r="825" spans="2:2">
      <c r="B825" s="30" t="str">
        <f>IF('37_P_Ac'!B824="","",'37_P_Ac'!B824)</f>
        <v/>
      </c>
    </row>
    <row r="826" spans="2:2">
      <c r="B826" s="30" t="str">
        <f>IF('37_P_Ac'!B825="","",'37_P_Ac'!B825)</f>
        <v/>
      </c>
    </row>
    <row r="827" spans="2:2">
      <c r="B827" s="30" t="str">
        <f>IF('37_P_Ac'!B826="","",'37_P_Ac'!B826)</f>
        <v/>
      </c>
    </row>
    <row r="828" spans="2:2">
      <c r="B828" s="30" t="str">
        <f>IF('37_P_Ac'!B827="","",'37_P_Ac'!B827)</f>
        <v/>
      </c>
    </row>
    <row r="829" spans="2:2">
      <c r="B829" s="30" t="str">
        <f>IF('37_P_Ac'!B828="","",'37_P_Ac'!B828)</f>
        <v/>
      </c>
    </row>
    <row r="830" spans="2:2">
      <c r="B830" s="30" t="str">
        <f>IF('37_P_Ac'!B829="","",'37_P_Ac'!B829)</f>
        <v/>
      </c>
    </row>
    <row r="831" spans="2:2">
      <c r="B831" s="30" t="str">
        <f>IF('37_P_Ac'!B830="","",'37_P_Ac'!B830)</f>
        <v/>
      </c>
    </row>
    <row r="832" spans="2:2">
      <c r="B832" s="30" t="str">
        <f>IF('37_P_Ac'!B831="","",'37_P_Ac'!B831)</f>
        <v/>
      </c>
    </row>
    <row r="833" spans="2:2">
      <c r="B833" s="30" t="str">
        <f>IF('37_P_Ac'!B832="","",'37_P_Ac'!B832)</f>
        <v/>
      </c>
    </row>
    <row r="834" spans="2:2">
      <c r="B834" s="30" t="str">
        <f>IF('37_P_Ac'!B833="","",'37_P_Ac'!B833)</f>
        <v/>
      </c>
    </row>
    <row r="835" spans="2:2">
      <c r="B835" s="30" t="str">
        <f>IF('37_P_Ac'!B834="","",'37_P_Ac'!B834)</f>
        <v/>
      </c>
    </row>
    <row r="836" spans="2:2">
      <c r="B836" s="30" t="str">
        <f>IF('37_P_Ac'!B835="","",'37_P_Ac'!B835)</f>
        <v/>
      </c>
    </row>
    <row r="837" spans="2:2">
      <c r="B837" s="30" t="str">
        <f>IF('37_P_Ac'!B836="","",'37_P_Ac'!B836)</f>
        <v/>
      </c>
    </row>
    <row r="838" spans="2:2">
      <c r="B838" s="30" t="str">
        <f>IF('37_P_Ac'!B837="","",'37_P_Ac'!B837)</f>
        <v/>
      </c>
    </row>
    <row r="839" spans="2:2">
      <c r="B839" s="30" t="str">
        <f>IF('37_P_Ac'!B838="","",'37_P_Ac'!B838)</f>
        <v/>
      </c>
    </row>
    <row r="840" spans="2:2">
      <c r="B840" s="30" t="str">
        <f>IF('37_P_Ac'!B839="","",'37_P_Ac'!B839)</f>
        <v/>
      </c>
    </row>
    <row r="841" spans="2:2">
      <c r="B841" s="30" t="str">
        <f>IF('37_P_Ac'!B840="","",'37_P_Ac'!B840)</f>
        <v/>
      </c>
    </row>
    <row r="842" spans="2:2">
      <c r="B842" s="30" t="str">
        <f>IF('37_P_Ac'!B841="","",'37_P_Ac'!B841)</f>
        <v/>
      </c>
    </row>
    <row r="843" spans="2:2">
      <c r="B843" s="30" t="str">
        <f>IF('37_P_Ac'!B842="","",'37_P_Ac'!B842)</f>
        <v/>
      </c>
    </row>
    <row r="844" spans="2:2">
      <c r="B844" s="30" t="str">
        <f>IF('37_P_Ac'!B843="","",'37_P_Ac'!B843)</f>
        <v/>
      </c>
    </row>
    <row r="845" spans="2:2">
      <c r="B845" s="30" t="str">
        <f>IF('37_P_Ac'!B844="","",'37_P_Ac'!B844)</f>
        <v/>
      </c>
    </row>
    <row r="846" spans="2:2">
      <c r="B846" s="30" t="str">
        <f>IF('37_P_Ac'!B845="","",'37_P_Ac'!B845)</f>
        <v/>
      </c>
    </row>
    <row r="847" spans="2:2">
      <c r="B847" s="30" t="str">
        <f>IF('37_P_Ac'!B846="","",'37_P_Ac'!B846)</f>
        <v/>
      </c>
    </row>
    <row r="848" spans="2:2">
      <c r="B848" s="30" t="str">
        <f>IF('37_P_Ac'!B847="","",'37_P_Ac'!B847)</f>
        <v/>
      </c>
    </row>
    <row r="849" spans="2:2">
      <c r="B849" s="30" t="str">
        <f>IF('37_P_Ac'!B848="","",'37_P_Ac'!B848)</f>
        <v/>
      </c>
    </row>
    <row r="850" spans="2:2">
      <c r="B850" s="30" t="str">
        <f>IF('37_P_Ac'!B849="","",'37_P_Ac'!B849)</f>
        <v/>
      </c>
    </row>
    <row r="851" spans="2:2">
      <c r="B851" s="30" t="str">
        <f>IF('37_P_Ac'!B850="","",'37_P_Ac'!B850)</f>
        <v/>
      </c>
    </row>
    <row r="852" spans="2:2">
      <c r="B852" s="30" t="str">
        <f>IF('37_P_Ac'!B851="","",'37_P_Ac'!B851)</f>
        <v/>
      </c>
    </row>
    <row r="853" spans="2:2">
      <c r="B853" s="30" t="str">
        <f>IF('37_P_Ac'!B852="","",'37_P_Ac'!B852)</f>
        <v/>
      </c>
    </row>
    <row r="854" spans="2:2">
      <c r="B854" s="30" t="str">
        <f>IF('37_P_Ac'!B853="","",'37_P_Ac'!B853)</f>
        <v/>
      </c>
    </row>
    <row r="855" spans="2:2">
      <c r="B855" s="30" t="str">
        <f>IF('37_P_Ac'!B854="","",'37_P_Ac'!B854)</f>
        <v/>
      </c>
    </row>
    <row r="856" spans="2:2">
      <c r="B856" s="30" t="str">
        <f>IF('37_P_Ac'!B855="","",'37_P_Ac'!B855)</f>
        <v/>
      </c>
    </row>
    <row r="857" spans="2:2">
      <c r="B857" s="30" t="str">
        <f>IF('37_P_Ac'!B856="","",'37_P_Ac'!B856)</f>
        <v/>
      </c>
    </row>
    <row r="858" spans="2:2">
      <c r="B858" s="30" t="str">
        <f>IF('37_P_Ac'!B857="","",'37_P_Ac'!B857)</f>
        <v/>
      </c>
    </row>
    <row r="859" spans="2:2">
      <c r="B859" s="30" t="str">
        <f>IF('37_P_Ac'!B858="","",'37_P_Ac'!B858)</f>
        <v/>
      </c>
    </row>
    <row r="860" spans="2:2">
      <c r="B860" s="30" t="str">
        <f>IF('37_P_Ac'!B859="","",'37_P_Ac'!B859)</f>
        <v/>
      </c>
    </row>
    <row r="861" spans="2:2">
      <c r="B861" s="30" t="str">
        <f>IF('37_P_Ac'!B860="","",'37_P_Ac'!B860)</f>
        <v/>
      </c>
    </row>
    <row r="862" spans="2:2">
      <c r="B862" s="30" t="str">
        <f>IF('37_P_Ac'!B861="","",'37_P_Ac'!B861)</f>
        <v/>
      </c>
    </row>
    <row r="863" spans="2:2">
      <c r="B863" s="30" t="str">
        <f>IF('37_P_Ac'!B862="","",'37_P_Ac'!B862)</f>
        <v/>
      </c>
    </row>
    <row r="864" spans="2:2">
      <c r="B864" s="30" t="str">
        <f>IF('37_P_Ac'!B863="","",'37_P_Ac'!B863)</f>
        <v/>
      </c>
    </row>
    <row r="865" spans="2:2">
      <c r="B865" s="30" t="str">
        <f>IF('37_P_Ac'!B864="","",'37_P_Ac'!B864)</f>
        <v/>
      </c>
    </row>
    <row r="866" spans="2:2">
      <c r="B866" s="30" t="str">
        <f>IF('37_P_Ac'!B865="","",'37_P_Ac'!B865)</f>
        <v/>
      </c>
    </row>
    <row r="867" spans="2:2">
      <c r="B867" s="30" t="str">
        <f>IF('37_P_Ac'!B866="","",'37_P_Ac'!B866)</f>
        <v/>
      </c>
    </row>
    <row r="868" spans="2:2">
      <c r="B868" s="30" t="str">
        <f>IF('37_P_Ac'!B867="","",'37_P_Ac'!B867)</f>
        <v/>
      </c>
    </row>
    <row r="869" spans="2:2">
      <c r="B869" s="30" t="str">
        <f>IF('37_P_Ac'!B868="","",'37_P_Ac'!B868)</f>
        <v/>
      </c>
    </row>
    <row r="870" spans="2:2">
      <c r="B870" s="30" t="str">
        <f>IF('37_P_Ac'!B869="","",'37_P_Ac'!B869)</f>
        <v/>
      </c>
    </row>
    <row r="871" spans="2:2">
      <c r="B871" s="30" t="str">
        <f>IF('37_P_Ac'!B870="","",'37_P_Ac'!B870)</f>
        <v/>
      </c>
    </row>
    <row r="872" spans="2:2">
      <c r="B872" s="30" t="str">
        <f>IF('37_P_Ac'!B871="","",'37_P_Ac'!B871)</f>
        <v/>
      </c>
    </row>
    <row r="873" spans="2:2">
      <c r="B873" s="30" t="str">
        <f>IF('37_P_Ac'!B872="","",'37_P_Ac'!B872)</f>
        <v/>
      </c>
    </row>
    <row r="874" spans="2:2">
      <c r="B874" s="30" t="str">
        <f>IF('37_P_Ac'!B873="","",'37_P_Ac'!B873)</f>
        <v/>
      </c>
    </row>
    <row r="875" spans="2:2">
      <c r="B875" s="30" t="str">
        <f>IF('37_P_Ac'!B874="","",'37_P_Ac'!B874)</f>
        <v/>
      </c>
    </row>
    <row r="876" spans="2:2">
      <c r="B876" s="30" t="str">
        <f>IF('37_P_Ac'!B875="","",'37_P_Ac'!B875)</f>
        <v/>
      </c>
    </row>
    <row r="877" spans="2:2">
      <c r="B877" s="30" t="str">
        <f>IF('37_P_Ac'!B876="","",'37_P_Ac'!B876)</f>
        <v/>
      </c>
    </row>
    <row r="878" spans="2:2">
      <c r="B878" s="30" t="str">
        <f>IF('37_P_Ac'!B877="","",'37_P_Ac'!B877)</f>
        <v/>
      </c>
    </row>
    <row r="879" spans="2:2">
      <c r="B879" s="30" t="str">
        <f>IF('37_P_Ac'!B878="","",'37_P_Ac'!B878)</f>
        <v/>
      </c>
    </row>
    <row r="880" spans="2:2">
      <c r="B880" s="30" t="str">
        <f>IF('37_P_Ac'!B879="","",'37_P_Ac'!B879)</f>
        <v/>
      </c>
    </row>
    <row r="881" spans="2:2">
      <c r="B881" s="30" t="str">
        <f>IF('37_P_Ac'!B880="","",'37_P_Ac'!B880)</f>
        <v/>
      </c>
    </row>
    <row r="882" spans="2:2">
      <c r="B882" s="30" t="str">
        <f>IF('37_P_Ac'!B881="","",'37_P_Ac'!B881)</f>
        <v/>
      </c>
    </row>
    <row r="883" spans="2:2">
      <c r="B883" s="30" t="str">
        <f>IF('37_P_Ac'!B882="","",'37_P_Ac'!B882)</f>
        <v/>
      </c>
    </row>
    <row r="884" spans="2:2">
      <c r="B884" s="30" t="str">
        <f>IF('37_P_Ac'!B883="","",'37_P_Ac'!B883)</f>
        <v/>
      </c>
    </row>
    <row r="885" spans="2:2">
      <c r="B885" s="30" t="str">
        <f>IF('37_P_Ac'!B884="","",'37_P_Ac'!B884)</f>
        <v/>
      </c>
    </row>
    <row r="886" spans="2:2">
      <c r="B886" s="30" t="str">
        <f>IF('37_P_Ac'!B885="","",'37_P_Ac'!B885)</f>
        <v/>
      </c>
    </row>
    <row r="887" spans="2:2">
      <c r="B887" s="30" t="str">
        <f>IF('37_P_Ac'!B886="","",'37_P_Ac'!B886)</f>
        <v/>
      </c>
    </row>
    <row r="888" spans="2:2">
      <c r="B888" s="30" t="str">
        <f>IF('37_P_Ac'!B887="","",'37_P_Ac'!B887)</f>
        <v/>
      </c>
    </row>
    <row r="889" spans="2:2">
      <c r="B889" s="30" t="str">
        <f>IF('37_P_Ac'!B888="","",'37_P_Ac'!B888)</f>
        <v/>
      </c>
    </row>
    <row r="890" spans="2:2">
      <c r="B890" s="30" t="str">
        <f>IF('37_P_Ac'!B889="","",'37_P_Ac'!B889)</f>
        <v/>
      </c>
    </row>
    <row r="891" spans="2:2">
      <c r="B891" s="30" t="str">
        <f>IF('37_P_Ac'!B890="","",'37_P_Ac'!B890)</f>
        <v/>
      </c>
    </row>
    <row r="892" spans="2:2">
      <c r="B892" s="30" t="str">
        <f>IF('37_P_Ac'!B891="","",'37_P_Ac'!B891)</f>
        <v/>
      </c>
    </row>
    <row r="893" spans="2:2">
      <c r="B893" s="30" t="str">
        <f>IF('37_P_Ac'!B892="","",'37_P_Ac'!B892)</f>
        <v/>
      </c>
    </row>
    <row r="894" spans="2:2">
      <c r="B894" s="30" t="str">
        <f>IF('37_P_Ac'!B893="","",'37_P_Ac'!B893)</f>
        <v/>
      </c>
    </row>
    <row r="895" spans="2:2">
      <c r="B895" s="30" t="str">
        <f>IF('37_P_Ac'!B894="","",'37_P_Ac'!B894)</f>
        <v/>
      </c>
    </row>
    <row r="896" spans="2:2">
      <c r="B896" s="30" t="str">
        <f>IF('37_P_Ac'!B895="","",'37_P_Ac'!B895)</f>
        <v/>
      </c>
    </row>
    <row r="897" spans="2:2">
      <c r="B897" s="30" t="str">
        <f>IF('37_P_Ac'!B896="","",'37_P_Ac'!B896)</f>
        <v/>
      </c>
    </row>
    <row r="898" spans="2:2">
      <c r="B898" s="30" t="str">
        <f>IF('37_P_Ac'!B897="","",'37_P_Ac'!B897)</f>
        <v/>
      </c>
    </row>
    <row r="899" spans="2:2">
      <c r="B899" s="30" t="str">
        <f>IF('37_P_Ac'!B898="","",'37_P_Ac'!B898)</f>
        <v/>
      </c>
    </row>
    <row r="900" spans="2:2">
      <c r="B900" s="30" t="str">
        <f>IF('37_P_Ac'!B899="","",'37_P_Ac'!B899)</f>
        <v/>
      </c>
    </row>
    <row r="901" spans="2:2">
      <c r="B901" s="30" t="str">
        <f>IF('37_P_Ac'!B900="","",'37_P_Ac'!B900)</f>
        <v/>
      </c>
    </row>
    <row r="902" spans="2:2">
      <c r="B902" s="30" t="str">
        <f>IF('37_P_Ac'!B901="","",'37_P_Ac'!B901)</f>
        <v/>
      </c>
    </row>
    <row r="903" spans="2:2">
      <c r="B903" s="30" t="str">
        <f>IF('37_P_Ac'!B902="","",'37_P_Ac'!B902)</f>
        <v/>
      </c>
    </row>
    <row r="904" spans="2:2">
      <c r="B904" s="30" t="str">
        <f>IF('37_P_Ac'!B903="","",'37_P_Ac'!B903)</f>
        <v/>
      </c>
    </row>
    <row r="905" spans="2:2">
      <c r="B905" s="30" t="str">
        <f>IF('37_P_Ac'!B904="","",'37_P_Ac'!B904)</f>
        <v/>
      </c>
    </row>
    <row r="906" spans="2:2">
      <c r="B906" s="30" t="str">
        <f>IF('37_P_Ac'!B905="","",'37_P_Ac'!B905)</f>
        <v/>
      </c>
    </row>
    <row r="907" spans="2:2">
      <c r="B907" s="30" t="str">
        <f>IF('37_P_Ac'!B906="","",'37_P_Ac'!B906)</f>
        <v/>
      </c>
    </row>
    <row r="908" spans="2:2">
      <c r="B908" s="30" t="str">
        <f>IF('37_P_Ac'!B907="","",'37_P_Ac'!B907)</f>
        <v/>
      </c>
    </row>
    <row r="909" spans="2:2">
      <c r="B909" s="30" t="str">
        <f>IF('37_P_Ac'!B908="","",'37_P_Ac'!B908)</f>
        <v/>
      </c>
    </row>
    <row r="910" spans="2:2">
      <c r="B910" s="30" t="str">
        <f>IF('37_P_Ac'!B909="","",'37_P_Ac'!B909)</f>
        <v/>
      </c>
    </row>
    <row r="911" spans="2:2">
      <c r="B911" s="30" t="str">
        <f>IF('37_P_Ac'!B910="","",'37_P_Ac'!B910)</f>
        <v/>
      </c>
    </row>
    <row r="912" spans="2:2">
      <c r="B912" s="30" t="str">
        <f>IF('37_P_Ac'!B911="","",'37_P_Ac'!B911)</f>
        <v/>
      </c>
    </row>
    <row r="913" spans="2:2">
      <c r="B913" s="30" t="str">
        <f>IF('37_P_Ac'!B912="","",'37_P_Ac'!B912)</f>
        <v/>
      </c>
    </row>
    <row r="914" spans="2:2">
      <c r="B914" s="30" t="str">
        <f>IF('37_P_Ac'!B913="","",'37_P_Ac'!B913)</f>
        <v/>
      </c>
    </row>
    <row r="915" spans="2:2">
      <c r="B915" s="30" t="str">
        <f>IF('37_P_Ac'!B914="","",'37_P_Ac'!B914)</f>
        <v/>
      </c>
    </row>
    <row r="916" spans="2:2">
      <c r="B916" s="30" t="str">
        <f>IF('37_P_Ac'!B915="","",'37_P_Ac'!B915)</f>
        <v/>
      </c>
    </row>
    <row r="917" spans="2:2">
      <c r="B917" s="30" t="str">
        <f>IF('37_P_Ac'!B916="","",'37_P_Ac'!B916)</f>
        <v/>
      </c>
    </row>
    <row r="918" spans="2:2">
      <c r="B918" s="30" t="str">
        <f>IF('37_P_Ac'!B917="","",'37_P_Ac'!B917)</f>
        <v/>
      </c>
    </row>
    <row r="919" spans="2:2">
      <c r="B919" s="30" t="str">
        <f>IF('37_P_Ac'!B918="","",'37_P_Ac'!B918)</f>
        <v/>
      </c>
    </row>
    <row r="920" spans="2:2">
      <c r="B920" s="30" t="str">
        <f>IF('37_P_Ac'!B919="","",'37_P_Ac'!B919)</f>
        <v/>
      </c>
    </row>
    <row r="921" spans="2:2">
      <c r="B921" s="30" t="str">
        <f>IF('37_P_Ac'!B920="","",'37_P_Ac'!B920)</f>
        <v/>
      </c>
    </row>
    <row r="922" spans="2:2">
      <c r="B922" s="30" t="str">
        <f>IF('37_P_Ac'!B921="","",'37_P_Ac'!B921)</f>
        <v/>
      </c>
    </row>
    <row r="923" spans="2:2">
      <c r="B923" s="30" t="str">
        <f>IF('37_P_Ac'!B922="","",'37_P_Ac'!B922)</f>
        <v/>
      </c>
    </row>
    <row r="924" spans="2:2">
      <c r="B924" s="30" t="str">
        <f>IF('37_P_Ac'!B923="","",'37_P_Ac'!B923)</f>
        <v/>
      </c>
    </row>
    <row r="925" spans="2:2">
      <c r="B925" s="30" t="str">
        <f>IF('37_P_Ac'!B924="","",'37_P_Ac'!B924)</f>
        <v/>
      </c>
    </row>
    <row r="926" spans="2:2">
      <c r="B926" s="30" t="str">
        <f>IF('37_P_Ac'!B925="","",'37_P_Ac'!B925)</f>
        <v/>
      </c>
    </row>
    <row r="927" spans="2:2">
      <c r="B927" s="30" t="str">
        <f>IF('37_P_Ac'!B926="","",'37_P_Ac'!B926)</f>
        <v/>
      </c>
    </row>
    <row r="928" spans="2:2">
      <c r="B928" s="30" t="str">
        <f>IF('37_P_Ac'!B927="","",'37_P_Ac'!B927)</f>
        <v/>
      </c>
    </row>
    <row r="929" spans="2:2">
      <c r="B929" s="30" t="str">
        <f>IF('37_P_Ac'!B928="","",'37_P_Ac'!B928)</f>
        <v/>
      </c>
    </row>
    <row r="930" spans="2:2">
      <c r="B930" s="30" t="str">
        <f>IF('37_P_Ac'!B929="","",'37_P_Ac'!B929)</f>
        <v/>
      </c>
    </row>
    <row r="931" spans="2:2">
      <c r="B931" s="30" t="str">
        <f>IF('37_P_Ac'!B930="","",'37_P_Ac'!B930)</f>
        <v/>
      </c>
    </row>
    <row r="932" spans="2:2">
      <c r="B932" s="30" t="str">
        <f>IF('37_P_Ac'!B931="","",'37_P_Ac'!B931)</f>
        <v/>
      </c>
    </row>
    <row r="933" spans="2:2">
      <c r="B933" s="30" t="str">
        <f>IF('37_P_Ac'!B932="","",'37_P_Ac'!B932)</f>
        <v/>
      </c>
    </row>
    <row r="934" spans="2:2">
      <c r="B934" s="30" t="str">
        <f>IF('37_P_Ac'!B933="","",'37_P_Ac'!B933)</f>
        <v/>
      </c>
    </row>
    <row r="935" spans="2:2">
      <c r="B935" s="30" t="str">
        <f>IF('37_P_Ac'!B934="","",'37_P_Ac'!B934)</f>
        <v/>
      </c>
    </row>
    <row r="936" spans="2:2">
      <c r="B936" s="30" t="str">
        <f>IF('37_P_Ac'!B935="","",'37_P_Ac'!B935)</f>
        <v/>
      </c>
    </row>
    <row r="937" spans="2:2">
      <c r="B937" s="30" t="str">
        <f>IF('37_P_Ac'!B936="","",'37_P_Ac'!B936)</f>
        <v/>
      </c>
    </row>
    <row r="938" spans="2:2">
      <c r="B938" s="30" t="str">
        <f>IF('37_P_Ac'!B937="","",'37_P_Ac'!B937)</f>
        <v/>
      </c>
    </row>
    <row r="939" spans="2:2">
      <c r="B939" s="30" t="str">
        <f>IF('37_P_Ac'!B938="","",'37_P_Ac'!B938)</f>
        <v/>
      </c>
    </row>
    <row r="940" spans="2:2">
      <c r="B940" s="30" t="str">
        <f>IF('37_P_Ac'!B939="","",'37_P_Ac'!B939)</f>
        <v/>
      </c>
    </row>
    <row r="941" spans="2:2">
      <c r="B941" s="30" t="str">
        <f>IF('37_P_Ac'!B940="","",'37_P_Ac'!B940)</f>
        <v/>
      </c>
    </row>
    <row r="942" spans="2:2">
      <c r="B942" s="30" t="str">
        <f>IF('37_P_Ac'!B941="","",'37_P_Ac'!B941)</f>
        <v/>
      </c>
    </row>
    <row r="943" spans="2:2">
      <c r="B943" s="30" t="str">
        <f>IF('37_P_Ac'!B942="","",'37_P_Ac'!B942)</f>
        <v/>
      </c>
    </row>
    <row r="944" spans="2:2">
      <c r="B944" s="30" t="str">
        <f>IF('37_P_Ac'!B943="","",'37_P_Ac'!B943)</f>
        <v/>
      </c>
    </row>
    <row r="945" spans="2:2">
      <c r="B945" s="30" t="str">
        <f>IF('37_P_Ac'!B944="","",'37_P_Ac'!B944)</f>
        <v/>
      </c>
    </row>
    <row r="946" spans="2:2">
      <c r="B946" s="30" t="str">
        <f>IF('37_P_Ac'!B945="","",'37_P_Ac'!B945)</f>
        <v/>
      </c>
    </row>
    <row r="947" spans="2:2">
      <c r="B947" s="30" t="str">
        <f>IF('37_P_Ac'!B946="","",'37_P_Ac'!B946)</f>
        <v/>
      </c>
    </row>
    <row r="948" spans="2:2">
      <c r="B948" s="30" t="str">
        <f>IF('37_P_Ac'!B947="","",'37_P_Ac'!B947)</f>
        <v/>
      </c>
    </row>
    <row r="949" spans="2:2">
      <c r="B949" s="30" t="str">
        <f>IF('37_P_Ac'!B948="","",'37_P_Ac'!B948)</f>
        <v/>
      </c>
    </row>
    <row r="950" spans="2:2">
      <c r="B950" s="30" t="str">
        <f>IF('37_P_Ac'!B949="","",'37_P_Ac'!B949)</f>
        <v/>
      </c>
    </row>
    <row r="951" spans="2:2">
      <c r="B951" s="30" t="str">
        <f>IF('37_P_Ac'!B950="","",'37_P_Ac'!B950)</f>
        <v/>
      </c>
    </row>
    <row r="952" spans="2:2">
      <c r="B952" s="30" t="str">
        <f>IF('37_P_Ac'!B951="","",'37_P_Ac'!B951)</f>
        <v/>
      </c>
    </row>
    <row r="953" spans="2:2">
      <c r="B953" s="30" t="str">
        <f>IF('37_P_Ac'!B952="","",'37_P_Ac'!B952)</f>
        <v/>
      </c>
    </row>
    <row r="954" spans="2:2">
      <c r="B954" s="30" t="str">
        <f>IF('37_P_Ac'!B953="","",'37_P_Ac'!B953)</f>
        <v/>
      </c>
    </row>
    <row r="955" spans="2:2">
      <c r="B955" s="30" t="str">
        <f>IF('37_P_Ac'!B954="","",'37_P_Ac'!B954)</f>
        <v/>
      </c>
    </row>
    <row r="956" spans="2:2">
      <c r="B956" s="30" t="str">
        <f>IF('37_P_Ac'!B955="","",'37_P_Ac'!B955)</f>
        <v/>
      </c>
    </row>
    <row r="957" spans="2:2">
      <c r="B957" s="30" t="str">
        <f>IF('37_P_Ac'!B956="","",'37_P_Ac'!B956)</f>
        <v/>
      </c>
    </row>
    <row r="958" spans="2:2">
      <c r="B958" s="30" t="str">
        <f>IF('37_P_Ac'!B957="","",'37_P_Ac'!B957)</f>
        <v/>
      </c>
    </row>
    <row r="959" spans="2:2">
      <c r="B959" s="30" t="str">
        <f>IF('37_P_Ac'!B958="","",'37_P_Ac'!B958)</f>
        <v/>
      </c>
    </row>
    <row r="960" spans="2:2">
      <c r="B960" s="30" t="str">
        <f>IF('37_P_Ac'!B959="","",'37_P_Ac'!B959)</f>
        <v/>
      </c>
    </row>
    <row r="961" spans="2:2">
      <c r="B961" s="30" t="str">
        <f>IF('37_P_Ac'!B960="","",'37_P_Ac'!B960)</f>
        <v/>
      </c>
    </row>
    <row r="962" spans="2:2">
      <c r="B962" s="30" t="str">
        <f>IF('37_P_Ac'!B961="","",'37_P_Ac'!B961)</f>
        <v/>
      </c>
    </row>
    <row r="963" spans="2:2">
      <c r="B963" s="30" t="str">
        <f>IF('37_P_Ac'!B962="","",'37_P_Ac'!B962)</f>
        <v/>
      </c>
    </row>
    <row r="964" spans="2:2">
      <c r="B964" s="30" t="str">
        <f>IF('37_P_Ac'!B963="","",'37_P_Ac'!B963)</f>
        <v/>
      </c>
    </row>
    <row r="965" spans="2:2">
      <c r="B965" s="30" t="str">
        <f>IF('37_P_Ac'!B964="","",'37_P_Ac'!B964)</f>
        <v/>
      </c>
    </row>
    <row r="966" spans="2:2">
      <c r="B966" s="30" t="str">
        <f>IF('37_P_Ac'!B965="","",'37_P_Ac'!B965)</f>
        <v/>
      </c>
    </row>
    <row r="967" spans="2:2">
      <c r="B967" s="30" t="str">
        <f>IF('37_P_Ac'!B966="","",'37_P_Ac'!B966)</f>
        <v/>
      </c>
    </row>
    <row r="968" spans="2:2">
      <c r="B968" s="30" t="str">
        <f>IF('37_P_Ac'!B967="","",'37_P_Ac'!B967)</f>
        <v/>
      </c>
    </row>
    <row r="969" spans="2:2">
      <c r="B969" s="30" t="str">
        <f>IF('37_P_Ac'!B968="","",'37_P_Ac'!B968)</f>
        <v/>
      </c>
    </row>
    <row r="970" spans="2:2">
      <c r="B970" s="30" t="str">
        <f>IF('37_P_Ac'!B969="","",'37_P_Ac'!B969)</f>
        <v/>
      </c>
    </row>
    <row r="971" spans="2:2">
      <c r="B971" s="30" t="str">
        <f>IF('37_P_Ac'!B970="","",'37_P_Ac'!B970)</f>
        <v/>
      </c>
    </row>
    <row r="972" spans="2:2">
      <c r="B972" s="30" t="str">
        <f>IF('37_P_Ac'!B971="","",'37_P_Ac'!B971)</f>
        <v/>
      </c>
    </row>
    <row r="973" spans="2:2">
      <c r="B973" s="30" t="str">
        <f>IF('37_P_Ac'!B972="","",'37_P_Ac'!B972)</f>
        <v/>
      </c>
    </row>
    <row r="974" spans="2:2">
      <c r="B974" s="30" t="str">
        <f>IF('37_P_Ac'!B973="","",'37_P_Ac'!B973)</f>
        <v/>
      </c>
    </row>
    <row r="975" spans="2:2">
      <c r="B975" s="30" t="str">
        <f>IF('37_P_Ac'!B974="","",'37_P_Ac'!B974)</f>
        <v/>
      </c>
    </row>
    <row r="976" spans="2:2">
      <c r="B976" s="30" t="str">
        <f>IF('37_P_Ac'!B975="","",'37_P_Ac'!B975)</f>
        <v/>
      </c>
    </row>
    <row r="977" spans="2:2">
      <c r="B977" s="30" t="str">
        <f>IF('37_P_Ac'!B976="","",'37_P_Ac'!B976)</f>
        <v/>
      </c>
    </row>
    <row r="978" spans="2:2">
      <c r="B978" s="30" t="str">
        <f>IF('37_P_Ac'!B977="","",'37_P_Ac'!B977)</f>
        <v/>
      </c>
    </row>
    <row r="979" spans="2:2">
      <c r="B979" s="30" t="str">
        <f>IF('37_P_Ac'!B978="","",'37_P_Ac'!B978)</f>
        <v/>
      </c>
    </row>
    <row r="980" spans="2:2">
      <c r="B980" s="30" t="str">
        <f>IF('37_P_Ac'!B979="","",'37_P_Ac'!B979)</f>
        <v/>
      </c>
    </row>
    <row r="981" spans="2:2">
      <c r="B981" s="30" t="str">
        <f>IF('37_P_Ac'!B980="","",'37_P_Ac'!B980)</f>
        <v/>
      </c>
    </row>
    <row r="982" spans="2:2">
      <c r="B982" s="30" t="str">
        <f>IF('37_P_Ac'!B981="","",'37_P_Ac'!B981)</f>
        <v/>
      </c>
    </row>
    <row r="983" spans="2:2">
      <c r="B983" s="30" t="str">
        <f>IF('37_P_Ac'!B982="","",'37_P_Ac'!B982)</f>
        <v/>
      </c>
    </row>
    <row r="984" spans="2:2">
      <c r="B984" s="30" t="str">
        <f>IF('37_P_Ac'!B983="","",'37_P_Ac'!B983)</f>
        <v/>
      </c>
    </row>
    <row r="985" spans="2:2">
      <c r="B985" s="30" t="str">
        <f>IF('37_P_Ac'!B984="","",'37_P_Ac'!B984)</f>
        <v/>
      </c>
    </row>
    <row r="986" spans="2:2">
      <c r="B986" s="30" t="str">
        <f>IF('37_P_Ac'!B985="","",'37_P_Ac'!B985)</f>
        <v/>
      </c>
    </row>
    <row r="987" spans="2:2">
      <c r="B987" s="30" t="str">
        <f>IF('37_P_Ac'!B986="","",'37_P_Ac'!B986)</f>
        <v/>
      </c>
    </row>
    <row r="988" spans="2:2">
      <c r="B988" s="30" t="str">
        <f>IF('37_P_Ac'!B987="","",'37_P_Ac'!B987)</f>
        <v/>
      </c>
    </row>
    <row r="989" spans="2:2">
      <c r="B989" s="30" t="str">
        <f>IF('37_P_Ac'!B988="","",'37_P_Ac'!B988)</f>
        <v/>
      </c>
    </row>
    <row r="990" spans="2:2">
      <c r="B990" s="30" t="str">
        <f>IF('37_P_Ac'!B989="","",'37_P_Ac'!B989)</f>
        <v/>
      </c>
    </row>
    <row r="991" spans="2:2">
      <c r="B991" s="30" t="str">
        <f>IF('37_P_Ac'!B990="","",'37_P_Ac'!B990)</f>
        <v/>
      </c>
    </row>
    <row r="992" spans="2:2">
      <c r="B992" s="30" t="str">
        <f>IF('37_P_Ac'!B991="","",'37_P_Ac'!B991)</f>
        <v/>
      </c>
    </row>
    <row r="993" spans="2:2">
      <c r="B993" s="30" t="str">
        <f>IF('37_P_Ac'!B992="","",'37_P_Ac'!B992)</f>
        <v/>
      </c>
    </row>
    <row r="994" spans="2:2">
      <c r="B994" s="30" t="str">
        <f>IF('37_P_Ac'!B993="","",'37_P_Ac'!B993)</f>
        <v/>
      </c>
    </row>
    <row r="995" spans="2:2">
      <c r="B995" s="30" t="str">
        <f>IF('37_P_Ac'!B994="","",'37_P_Ac'!B994)</f>
        <v/>
      </c>
    </row>
    <row r="996" spans="2:2">
      <c r="B996" s="30" t="str">
        <f>IF('37_P_Ac'!B995="","",'37_P_Ac'!B995)</f>
        <v/>
      </c>
    </row>
    <row r="997" spans="2:2">
      <c r="B997" s="30" t="str">
        <f>IF('37_P_Ac'!B996="","",'37_P_Ac'!B996)</f>
        <v/>
      </c>
    </row>
    <row r="998" spans="2:2">
      <c r="B998" s="30" t="str">
        <f>IF('37_P_Ac'!B997="","",'37_P_Ac'!B997)</f>
        <v/>
      </c>
    </row>
    <row r="999" spans="2:2">
      <c r="B999" s="30" t="str">
        <f>IF('37_P_Ac'!B998="","",'37_P_Ac'!B998)</f>
        <v/>
      </c>
    </row>
    <row r="1000" spans="2:2">
      <c r="B1000" s="30" t="str">
        <f>IF('37_P_Ac'!B999="","",'37_P_Ac'!B999)</f>
        <v/>
      </c>
    </row>
    <row r="1001" spans="2:2">
      <c r="B1001" s="30" t="str">
        <f>IF('37_P_Ac'!B1000="","",'37_P_Ac'!B1000)</f>
        <v/>
      </c>
    </row>
    <row r="1002" spans="2:2">
      <c r="B1002" s="30" t="str">
        <f>IF('37_P_Ac'!B1001="","",'37_P_Ac'!B1001)</f>
        <v/>
      </c>
    </row>
    <row r="1003" spans="2:2">
      <c r="B1003" s="30" t="str">
        <f>IF('37_P_Ac'!B1002="","",'37_P_Ac'!B1002)</f>
        <v/>
      </c>
    </row>
    <row r="1004" spans="2:2">
      <c r="B1004" s="30" t="str">
        <f>IF('37_P_Ac'!B1003="","",'37_P_Ac'!B1003)</f>
        <v/>
      </c>
    </row>
    <row r="1005" spans="2:2">
      <c r="B1005" s="30" t="str">
        <f>IF('37_P_Ac'!B1004="","",'37_P_Ac'!B1004)</f>
        <v/>
      </c>
    </row>
    <row r="1006" spans="2:2">
      <c r="B1006" s="30" t="str">
        <f>IF('37_P_Ac'!B1005="","",'37_P_Ac'!B1005)</f>
        <v/>
      </c>
    </row>
    <row r="1007" spans="2:2">
      <c r="B1007" s="30" t="str">
        <f>IF('37_P_Ac'!B1006="","",'37_P_Ac'!B1006)</f>
        <v/>
      </c>
    </row>
    <row r="1008" spans="2:2">
      <c r="B1008" s="30" t="str">
        <f>IF('37_P_Ac'!B1007="","",'37_P_Ac'!B1007)</f>
        <v/>
      </c>
    </row>
    <row r="1009" spans="2:2">
      <c r="B1009" s="30" t="str">
        <f>IF('37_P_Ac'!B1008="","",'37_P_Ac'!B1008)</f>
        <v/>
      </c>
    </row>
    <row r="1010" spans="2:2">
      <c r="B1010" s="30" t="str">
        <f>IF('37_P_Ac'!B1009="","",'37_P_Ac'!B1009)</f>
        <v/>
      </c>
    </row>
    <row r="1011" spans="2:2">
      <c r="B1011" s="30" t="str">
        <f>IF('37_P_Ac'!B1010="","",'37_P_Ac'!B1010)</f>
        <v/>
      </c>
    </row>
    <row r="1012" spans="2:2">
      <c r="B1012" s="30" t="str">
        <f>IF('37_P_Ac'!B1011="","",'37_P_Ac'!B1011)</f>
        <v/>
      </c>
    </row>
    <row r="1013" spans="2:2">
      <c r="B1013" s="30" t="str">
        <f>IF('37_P_Ac'!B1012="","",'37_P_Ac'!B1012)</f>
        <v/>
      </c>
    </row>
    <row r="1014" spans="2:2">
      <c r="B1014" s="30" t="str">
        <f>IF('37_P_Ac'!B1013="","",'37_P_Ac'!B1013)</f>
        <v/>
      </c>
    </row>
    <row r="1015" spans="2:2">
      <c r="B1015" s="30" t="str">
        <f>IF('37_P_Ac'!B1014="","",'37_P_Ac'!B1014)</f>
        <v/>
      </c>
    </row>
    <row r="1016" spans="2:2">
      <c r="B1016" s="30" t="str">
        <f>IF('37_P_Ac'!B1015="","",'37_P_Ac'!B1015)</f>
        <v/>
      </c>
    </row>
    <row r="1017" spans="2:2">
      <c r="B1017" s="30" t="str">
        <f>IF('37_P_Ac'!B1016="","",'37_P_Ac'!B1016)</f>
        <v/>
      </c>
    </row>
    <row r="1018" spans="2:2">
      <c r="B1018" s="30" t="str">
        <f>IF('37_P_Ac'!B1017="","",'37_P_Ac'!B1017)</f>
        <v/>
      </c>
    </row>
    <row r="1019" spans="2:2">
      <c r="B1019" s="30" t="str">
        <f>IF('37_P_Ac'!B1018="","",'37_P_Ac'!B1018)</f>
        <v/>
      </c>
    </row>
    <row r="1020" spans="2:2">
      <c r="B1020" s="30" t="str">
        <f>IF('37_P_Ac'!B1019="","",'37_P_Ac'!B1019)</f>
        <v/>
      </c>
    </row>
    <row r="1021" spans="2:2">
      <c r="B1021" s="30" t="str">
        <f>IF('37_P_Ac'!B1020="","",'37_P_Ac'!B1020)</f>
        <v/>
      </c>
    </row>
    <row r="1022" spans="2:2">
      <c r="B1022" s="30" t="str">
        <f>IF('37_P_Ac'!B1021="","",'37_P_Ac'!B1021)</f>
        <v/>
      </c>
    </row>
    <row r="1023" spans="2:2">
      <c r="B1023" s="30" t="str">
        <f>IF('37_P_Ac'!B1022="","",'37_P_Ac'!B1022)</f>
        <v/>
      </c>
    </row>
    <row r="1024" spans="2:2">
      <c r="B1024" s="30" t="str">
        <f>IF('37_P_Ac'!B1023="","",'37_P_Ac'!B1023)</f>
        <v/>
      </c>
    </row>
    <row r="1025" spans="2:2">
      <c r="B1025" s="30" t="str">
        <f>IF('37_P_Ac'!B1024="","",'37_P_Ac'!B1024)</f>
        <v/>
      </c>
    </row>
    <row r="1026" spans="2:2">
      <c r="B1026" s="30" t="str">
        <f>IF('37_P_Ac'!B1025="","",'37_P_Ac'!B1025)</f>
        <v/>
      </c>
    </row>
    <row r="1027" spans="2:2">
      <c r="B1027" s="30" t="str">
        <f>IF('37_P_Ac'!B1026="","",'37_P_Ac'!B1026)</f>
        <v/>
      </c>
    </row>
    <row r="1028" spans="2:2">
      <c r="B1028" s="30" t="str">
        <f>IF('37_P_Ac'!B1027="","",'37_P_Ac'!B1027)</f>
        <v/>
      </c>
    </row>
    <row r="1029" spans="2:2">
      <c r="B1029" s="30" t="str">
        <f>IF('37_P_Ac'!B1028="","",'37_P_Ac'!B1028)</f>
        <v/>
      </c>
    </row>
    <row r="1030" spans="2:2">
      <c r="B1030" s="30" t="str">
        <f>IF('37_P_Ac'!B1029="","",'37_P_Ac'!B1029)</f>
        <v/>
      </c>
    </row>
    <row r="1031" spans="2:2">
      <c r="B1031" s="30" t="str">
        <f>IF('37_P_Ac'!B1030="","",'37_P_Ac'!B1030)</f>
        <v/>
      </c>
    </row>
    <row r="1032" spans="2:2">
      <c r="B1032" s="30" t="str">
        <f>IF('37_P_Ac'!B1031="","",'37_P_Ac'!B1031)</f>
        <v/>
      </c>
    </row>
    <row r="1033" spans="2:2">
      <c r="B1033" s="30" t="str">
        <f>IF('37_P_Ac'!B1032="","",'37_P_Ac'!B1032)</f>
        <v/>
      </c>
    </row>
    <row r="1034" spans="2:2">
      <c r="B1034" s="30" t="str">
        <f>IF('37_P_Ac'!B1033="","",'37_P_Ac'!B1033)</f>
        <v/>
      </c>
    </row>
    <row r="1035" spans="2:2">
      <c r="B1035" s="30" t="str">
        <f>IF('37_P_Ac'!B1034="","",'37_P_Ac'!B1034)</f>
        <v/>
      </c>
    </row>
    <row r="1036" spans="2:2">
      <c r="B1036" s="30" t="str">
        <f>IF('37_P_Ac'!B1035="","",'37_P_Ac'!B1035)</f>
        <v/>
      </c>
    </row>
    <row r="1037" spans="2:2">
      <c r="B1037" s="30" t="str">
        <f>IF('37_P_Ac'!B1036="","",'37_P_Ac'!B1036)</f>
        <v/>
      </c>
    </row>
    <row r="1038" spans="2:2">
      <c r="B1038" s="30" t="str">
        <f>IF('37_P_Ac'!B1037="","",'37_P_Ac'!B1037)</f>
        <v/>
      </c>
    </row>
    <row r="1039" spans="2:2">
      <c r="B1039" s="30" t="str">
        <f>IF('37_P_Ac'!B1038="","",'37_P_Ac'!B1038)</f>
        <v/>
      </c>
    </row>
    <row r="1040" spans="2:2">
      <c r="B1040" s="30" t="str">
        <f>IF('37_P_Ac'!B1039="","",'37_P_Ac'!B1039)</f>
        <v/>
      </c>
    </row>
    <row r="1041" spans="2:2">
      <c r="B1041" s="30" t="str">
        <f>IF('37_P_Ac'!B1040="","",'37_P_Ac'!B1040)</f>
        <v/>
      </c>
    </row>
    <row r="1042" spans="2:2">
      <c r="B1042" s="30" t="str">
        <f>IF('37_P_Ac'!B1041="","",'37_P_Ac'!B1041)</f>
        <v/>
      </c>
    </row>
    <row r="1043" spans="2:2">
      <c r="B1043" s="30" t="str">
        <f>IF('37_P_Ac'!B1042="","",'37_P_Ac'!B1042)</f>
        <v/>
      </c>
    </row>
    <row r="1044" spans="2:2">
      <c r="B1044" s="30" t="str">
        <f>IF('37_P_Ac'!B1043="","",'37_P_Ac'!B1043)</f>
        <v/>
      </c>
    </row>
    <row r="1045" spans="2:2">
      <c r="B1045" s="30" t="str">
        <f>IF('37_P_Ac'!B1044="","",'37_P_Ac'!B1044)</f>
        <v/>
      </c>
    </row>
    <row r="1046" spans="2:2">
      <c r="B1046" s="30" t="str">
        <f>IF('37_P_Ac'!B1045="","",'37_P_Ac'!B1045)</f>
        <v/>
      </c>
    </row>
    <row r="1047" spans="2:2">
      <c r="B1047" s="30" t="str">
        <f>IF('37_P_Ac'!B1046="","",'37_P_Ac'!B1046)</f>
        <v/>
      </c>
    </row>
    <row r="1048" spans="2:2">
      <c r="B1048" s="30" t="str">
        <f>IF('37_P_Ac'!B1047="","",'37_P_Ac'!B1047)</f>
        <v/>
      </c>
    </row>
    <row r="1049" spans="2:2">
      <c r="B1049" s="30" t="str">
        <f>IF('37_P_Ac'!B1048="","",'37_P_Ac'!B1048)</f>
        <v/>
      </c>
    </row>
    <row r="1050" spans="2:2">
      <c r="B1050" s="30" t="str">
        <f>IF('37_P_Ac'!B1049="","",'37_P_Ac'!B1049)</f>
        <v/>
      </c>
    </row>
    <row r="1051" spans="2:2">
      <c r="B1051" s="30" t="str">
        <f>IF('37_P_Ac'!B1050="","",'37_P_Ac'!B1050)</f>
        <v/>
      </c>
    </row>
    <row r="1052" spans="2:2">
      <c r="B1052" s="30" t="str">
        <f>IF('37_P_Ac'!B1051="","",'37_P_Ac'!B1051)</f>
        <v/>
      </c>
    </row>
    <row r="1053" spans="2:2">
      <c r="B1053" s="30" t="str">
        <f>IF('37_P_Ac'!B1052="","",'37_P_Ac'!B1052)</f>
        <v/>
      </c>
    </row>
    <row r="1054" spans="2:2">
      <c r="B1054" s="30" t="str">
        <f>IF('37_P_Ac'!B1053="","",'37_P_Ac'!B1053)</f>
        <v/>
      </c>
    </row>
    <row r="1055" spans="2:2">
      <c r="B1055" s="30" t="str">
        <f>IF('37_P_Ac'!B1054="","",'37_P_Ac'!B1054)</f>
        <v/>
      </c>
    </row>
    <row r="1056" spans="2:2">
      <c r="B1056" s="30" t="str">
        <f>IF('37_P_Ac'!B1055="","",'37_P_Ac'!B1055)</f>
        <v/>
      </c>
    </row>
    <row r="1057" spans="2:2">
      <c r="B1057" s="30" t="str">
        <f>IF('37_P_Ac'!B1056="","",'37_P_Ac'!B1056)</f>
        <v/>
      </c>
    </row>
    <row r="1058" spans="2:2">
      <c r="B1058" s="30" t="str">
        <f>IF('37_P_Ac'!B1057="","",'37_P_Ac'!B1057)</f>
        <v/>
      </c>
    </row>
    <row r="1059" spans="2:2">
      <c r="B1059" s="30" t="str">
        <f>IF('37_P_Ac'!B1058="","",'37_P_Ac'!B1058)</f>
        <v/>
      </c>
    </row>
    <row r="1060" spans="2:2">
      <c r="B1060" s="30" t="str">
        <f>IF('37_P_Ac'!B1059="","",'37_P_Ac'!B1059)</f>
        <v/>
      </c>
    </row>
    <row r="1061" spans="2:2">
      <c r="B1061" s="30" t="str">
        <f>IF('37_P_Ac'!B1060="","",'37_P_Ac'!B1060)</f>
        <v/>
      </c>
    </row>
    <row r="1062" spans="2:2">
      <c r="B1062" s="30" t="str">
        <f>IF('37_P_Ac'!B1061="","",'37_P_Ac'!B1061)</f>
        <v/>
      </c>
    </row>
    <row r="1063" spans="2:2">
      <c r="B1063" s="30" t="str">
        <f>IF('37_P_Ac'!B1062="","",'37_P_Ac'!B1062)</f>
        <v/>
      </c>
    </row>
    <row r="1064" spans="2:2">
      <c r="B1064" s="30" t="str">
        <f>IF('37_P_Ac'!B1063="","",'37_P_Ac'!B1063)</f>
        <v/>
      </c>
    </row>
    <row r="1065" spans="2:2">
      <c r="B1065" s="30" t="str">
        <f>IF('37_P_Ac'!B1064="","",'37_P_Ac'!B1064)</f>
        <v/>
      </c>
    </row>
    <row r="1066" spans="2:2">
      <c r="B1066" s="30" t="str">
        <f>IF('37_P_Ac'!B1065="","",'37_P_Ac'!B1065)</f>
        <v/>
      </c>
    </row>
    <row r="1067" spans="2:2">
      <c r="B1067" s="30" t="str">
        <f>IF('37_P_Ac'!B1066="","",'37_P_Ac'!B1066)</f>
        <v/>
      </c>
    </row>
    <row r="1068" spans="2:2">
      <c r="B1068" s="30" t="str">
        <f>IF('37_P_Ac'!B1067="","",'37_P_Ac'!B1067)</f>
        <v/>
      </c>
    </row>
    <row r="1069" spans="2:2">
      <c r="B1069" s="30" t="str">
        <f>IF('37_P_Ac'!B1068="","",'37_P_Ac'!B1068)</f>
        <v/>
      </c>
    </row>
    <row r="1070" spans="2:2">
      <c r="B1070" s="30" t="str">
        <f>IF('37_P_Ac'!B1069="","",'37_P_Ac'!B1069)</f>
        <v/>
      </c>
    </row>
    <row r="1071" spans="2:2">
      <c r="B1071" s="30" t="str">
        <f>IF('37_P_Ac'!B1070="","",'37_P_Ac'!B1070)</f>
        <v/>
      </c>
    </row>
    <row r="1072" spans="2:2">
      <c r="B1072" s="30" t="str">
        <f>IF('37_P_Ac'!B1071="","",'37_P_Ac'!B1071)</f>
        <v/>
      </c>
    </row>
    <row r="1073" spans="2:2">
      <c r="B1073" s="30" t="str">
        <f>IF('37_P_Ac'!B1072="","",'37_P_Ac'!B1072)</f>
        <v/>
      </c>
    </row>
    <row r="1074" spans="2:2">
      <c r="B1074" s="30" t="str">
        <f>IF('37_P_Ac'!B1073="","",'37_P_Ac'!B1073)</f>
        <v/>
      </c>
    </row>
    <row r="1075" spans="2:2">
      <c r="B1075" s="30" t="str">
        <f>IF('37_P_Ac'!B1074="","",'37_P_Ac'!B1074)</f>
        <v/>
      </c>
    </row>
    <row r="1076" spans="2:2">
      <c r="B1076" s="30" t="str">
        <f>IF('37_P_Ac'!B1075="","",'37_P_Ac'!B1075)</f>
        <v/>
      </c>
    </row>
    <row r="1077" spans="2:2">
      <c r="B1077" s="30" t="str">
        <f>IF('37_P_Ac'!B1076="","",'37_P_Ac'!B1076)</f>
        <v/>
      </c>
    </row>
    <row r="1078" spans="2:2">
      <c r="B1078" s="30" t="str">
        <f>IF('37_P_Ac'!B1077="","",'37_P_Ac'!B1077)</f>
        <v/>
      </c>
    </row>
    <row r="1079" spans="2:2">
      <c r="B1079" s="30" t="str">
        <f>IF('37_P_Ac'!B1078="","",'37_P_Ac'!B1078)</f>
        <v/>
      </c>
    </row>
    <row r="1080" spans="2:2">
      <c r="B1080" s="30" t="str">
        <f>IF('37_P_Ac'!B1079="","",'37_P_Ac'!B1079)</f>
        <v/>
      </c>
    </row>
    <row r="1081" spans="2:2">
      <c r="B1081" s="30" t="str">
        <f>IF('37_P_Ac'!B1080="","",'37_P_Ac'!B1080)</f>
        <v/>
      </c>
    </row>
    <row r="1082" spans="2:2">
      <c r="B1082" s="30" t="str">
        <f>IF('37_P_Ac'!B1081="","",'37_P_Ac'!B1081)</f>
        <v/>
      </c>
    </row>
    <row r="1083" spans="2:2">
      <c r="B1083" s="30" t="str">
        <f>IF('37_P_Ac'!B1082="","",'37_P_Ac'!B1082)</f>
        <v/>
      </c>
    </row>
    <row r="1084" spans="2:2">
      <c r="B1084" s="30" t="str">
        <f>IF('37_P_Ac'!B1083="","",'37_P_Ac'!B1083)</f>
        <v/>
      </c>
    </row>
    <row r="1085" spans="2:2">
      <c r="B1085" s="30" t="str">
        <f>IF('37_P_Ac'!B1084="","",'37_P_Ac'!B1084)</f>
        <v/>
      </c>
    </row>
    <row r="1086" spans="2:2">
      <c r="B1086" s="30" t="str">
        <f>IF('37_P_Ac'!B1085="","",'37_P_Ac'!B1085)</f>
        <v/>
      </c>
    </row>
    <row r="1087" spans="2:2">
      <c r="B1087" s="30" t="str">
        <f>IF('37_P_Ac'!B1086="","",'37_P_Ac'!B1086)</f>
        <v/>
      </c>
    </row>
    <row r="1088" spans="2:2">
      <c r="B1088" s="30" t="str">
        <f>IF('37_P_Ac'!B1087="","",'37_P_Ac'!B1087)</f>
        <v/>
      </c>
    </row>
    <row r="1089" spans="2:2">
      <c r="B1089" s="30" t="str">
        <f>IF('37_P_Ac'!B1088="","",'37_P_Ac'!B1088)</f>
        <v/>
      </c>
    </row>
    <row r="1090" spans="2:2">
      <c r="B1090" s="30" t="str">
        <f>IF('37_P_Ac'!B1089="","",'37_P_Ac'!B1089)</f>
        <v/>
      </c>
    </row>
    <row r="1091" spans="2:2">
      <c r="B1091" s="30" t="str">
        <f>IF('37_P_Ac'!B1090="","",'37_P_Ac'!B1090)</f>
        <v/>
      </c>
    </row>
    <row r="1092" spans="2:2">
      <c r="B1092" s="30" t="str">
        <f>IF('37_P_Ac'!B1091="","",'37_P_Ac'!B1091)</f>
        <v/>
      </c>
    </row>
    <row r="1093" spans="2:2">
      <c r="B1093" s="30" t="str">
        <f>IF('37_P_Ac'!B1092="","",'37_P_Ac'!B1092)</f>
        <v/>
      </c>
    </row>
    <row r="1094" spans="2:2">
      <c r="B1094" s="30" t="str">
        <f>IF('37_P_Ac'!B1093="","",'37_P_Ac'!B1093)</f>
        <v/>
      </c>
    </row>
    <row r="1095" spans="2:2">
      <c r="B1095" s="30" t="str">
        <f>IF('37_P_Ac'!B1094="","",'37_P_Ac'!B1094)</f>
        <v/>
      </c>
    </row>
    <row r="1096" spans="2:2">
      <c r="B1096" s="30" t="str">
        <f>IF('37_P_Ac'!B1095="","",'37_P_Ac'!B1095)</f>
        <v/>
      </c>
    </row>
    <row r="1097" spans="2:2">
      <c r="B1097" s="30" t="str">
        <f>IF('37_P_Ac'!B1096="","",'37_P_Ac'!B1096)</f>
        <v/>
      </c>
    </row>
    <row r="1098" spans="2:2">
      <c r="B1098" s="30" t="str">
        <f>IF('37_P_Ac'!B1097="","",'37_P_Ac'!B1097)</f>
        <v/>
      </c>
    </row>
    <row r="1099" spans="2:2">
      <c r="B1099" s="30" t="str">
        <f>IF('37_P_Ac'!B1098="","",'37_P_Ac'!B1098)</f>
        <v/>
      </c>
    </row>
    <row r="1100" spans="2:2">
      <c r="B1100" s="30" t="str">
        <f>IF('37_P_Ac'!B1099="","",'37_P_Ac'!B1099)</f>
        <v/>
      </c>
    </row>
    <row r="1101" spans="2:2">
      <c r="B1101" s="30" t="str">
        <f>IF('37_P_Ac'!B1100="","",'37_P_Ac'!B1100)</f>
        <v/>
      </c>
    </row>
    <row r="1102" spans="2:2">
      <c r="B1102" s="30" t="str">
        <f>IF('37_P_Ac'!B1101="","",'37_P_Ac'!B1101)</f>
        <v/>
      </c>
    </row>
    <row r="1103" spans="2:2">
      <c r="B1103" s="30" t="str">
        <f>IF('37_P_Ac'!B1102="","",'37_P_Ac'!B1102)</f>
        <v/>
      </c>
    </row>
    <row r="1104" spans="2:2">
      <c r="B1104" s="30" t="str">
        <f>IF('37_P_Ac'!B1103="","",'37_P_Ac'!B1103)</f>
        <v/>
      </c>
    </row>
    <row r="1105" spans="2:2">
      <c r="B1105" s="30" t="str">
        <f>IF('37_P_Ac'!B1104="","",'37_P_Ac'!B1104)</f>
        <v/>
      </c>
    </row>
    <row r="1106" spans="2:2">
      <c r="B1106" s="30" t="str">
        <f>IF('37_P_Ac'!B1105="","",'37_P_Ac'!B1105)</f>
        <v/>
      </c>
    </row>
    <row r="1107" spans="2:2">
      <c r="B1107" s="30" t="str">
        <f>IF('37_P_Ac'!B1106="","",'37_P_Ac'!B1106)</f>
        <v/>
      </c>
    </row>
    <row r="1108" spans="2:2">
      <c r="B1108" s="30" t="str">
        <f>IF('37_P_Ac'!B1107="","",'37_P_Ac'!B1107)</f>
        <v/>
      </c>
    </row>
    <row r="1109" spans="2:2">
      <c r="B1109" s="30" t="str">
        <f>IF('37_P_Ac'!B1108="","",'37_P_Ac'!B1108)</f>
        <v/>
      </c>
    </row>
    <row r="1110" spans="2:2">
      <c r="B1110" s="30" t="str">
        <f>IF('37_P_Ac'!B1109="","",'37_P_Ac'!B1109)</f>
        <v/>
      </c>
    </row>
    <row r="1111" spans="2:2">
      <c r="B1111" s="30" t="str">
        <f>IF('37_P_Ac'!B1110="","",'37_P_Ac'!B1110)</f>
        <v/>
      </c>
    </row>
    <row r="1112" spans="2:2">
      <c r="B1112" s="30" t="str">
        <f>IF('37_P_Ac'!B1111="","",'37_P_Ac'!B1111)</f>
        <v/>
      </c>
    </row>
    <row r="1113" spans="2:2">
      <c r="B1113" s="30" t="str">
        <f>IF('37_P_Ac'!B1112="","",'37_P_Ac'!B1112)</f>
        <v/>
      </c>
    </row>
    <row r="1114" spans="2:2">
      <c r="B1114" s="30" t="str">
        <f>IF('37_P_Ac'!B1113="","",'37_P_Ac'!B1113)</f>
        <v/>
      </c>
    </row>
    <row r="1115" spans="2:2">
      <c r="B1115" s="30" t="str">
        <f>IF('37_P_Ac'!B1114="","",'37_P_Ac'!B1114)</f>
        <v/>
      </c>
    </row>
    <row r="1116" spans="2:2">
      <c r="B1116" s="30" t="str">
        <f>IF('37_P_Ac'!B1115="","",'37_P_Ac'!B1115)</f>
        <v/>
      </c>
    </row>
    <row r="1117" spans="2:2">
      <c r="B1117" s="30" t="str">
        <f>IF('37_P_Ac'!B1116="","",'37_P_Ac'!B1116)</f>
        <v/>
      </c>
    </row>
    <row r="1118" spans="2:2">
      <c r="B1118" s="30" t="str">
        <f>IF('37_P_Ac'!B1117="","",'37_P_Ac'!B1117)</f>
        <v/>
      </c>
    </row>
    <row r="1119" spans="2:2">
      <c r="B1119" s="30" t="str">
        <f>IF('37_P_Ac'!B1118="","",'37_P_Ac'!B1118)</f>
        <v/>
      </c>
    </row>
    <row r="1120" spans="2:2">
      <c r="B1120" s="30" t="str">
        <f>IF('37_P_Ac'!B1119="","",'37_P_Ac'!B1119)</f>
        <v/>
      </c>
    </row>
    <row r="1121" spans="2:2">
      <c r="B1121" s="30" t="str">
        <f>IF('37_P_Ac'!B1120="","",'37_P_Ac'!B1120)</f>
        <v/>
      </c>
    </row>
    <row r="1122" spans="2:2">
      <c r="B1122" s="30" t="str">
        <f>IF('37_P_Ac'!B1121="","",'37_P_Ac'!B1121)</f>
        <v/>
      </c>
    </row>
    <row r="1123" spans="2:2">
      <c r="B1123" s="30" t="str">
        <f>IF('37_P_Ac'!B1122="","",'37_P_Ac'!B1122)</f>
        <v/>
      </c>
    </row>
    <row r="1124" spans="2:2">
      <c r="B1124" s="30" t="str">
        <f>IF('37_P_Ac'!B1123="","",'37_P_Ac'!B1123)</f>
        <v/>
      </c>
    </row>
    <row r="1125" spans="2:2">
      <c r="B1125" s="30" t="str">
        <f>IF('37_P_Ac'!B1124="","",'37_P_Ac'!B1124)</f>
        <v/>
      </c>
    </row>
    <row r="1126" spans="2:2">
      <c r="B1126" s="30" t="str">
        <f>IF('37_P_Ac'!B1125="","",'37_P_Ac'!B1125)</f>
        <v/>
      </c>
    </row>
    <row r="1127" spans="2:2">
      <c r="B1127" s="30" t="str">
        <f>IF('37_P_Ac'!B1126="","",'37_P_Ac'!B1126)</f>
        <v/>
      </c>
    </row>
    <row r="1128" spans="2:2">
      <c r="B1128" s="30" t="str">
        <f>IF('37_P_Ac'!B1127="","",'37_P_Ac'!B1127)</f>
        <v/>
      </c>
    </row>
    <row r="1129" spans="2:2">
      <c r="B1129" s="30" t="str">
        <f>IF('37_P_Ac'!B1128="","",'37_P_Ac'!B1128)</f>
        <v/>
      </c>
    </row>
    <row r="1130" spans="2:2">
      <c r="B1130" s="30" t="str">
        <f>IF('37_P_Ac'!B1129="","",'37_P_Ac'!B1129)</f>
        <v/>
      </c>
    </row>
    <row r="1131" spans="2:2">
      <c r="B1131" s="30" t="str">
        <f>IF('37_P_Ac'!B1130="","",'37_P_Ac'!B1130)</f>
        <v/>
      </c>
    </row>
    <row r="1132" spans="2:2">
      <c r="B1132" s="30" t="str">
        <f>IF('37_P_Ac'!B1131="","",'37_P_Ac'!B1131)</f>
        <v/>
      </c>
    </row>
    <row r="1133" spans="2:2">
      <c r="B1133" s="30" t="str">
        <f>IF('37_P_Ac'!B1132="","",'37_P_Ac'!B1132)</f>
        <v/>
      </c>
    </row>
    <row r="1134" spans="2:2">
      <c r="B1134" s="30" t="str">
        <f>IF('37_P_Ac'!B1133="","",'37_P_Ac'!B1133)</f>
        <v/>
      </c>
    </row>
    <row r="1135" spans="2:2">
      <c r="B1135" s="30" t="str">
        <f>IF('37_P_Ac'!B1134="","",'37_P_Ac'!B1134)</f>
        <v/>
      </c>
    </row>
    <row r="1136" spans="2:2">
      <c r="B1136" s="30" t="str">
        <f>IF('37_P_Ac'!B1135="","",'37_P_Ac'!B1135)</f>
        <v/>
      </c>
    </row>
    <row r="1137" spans="2:2">
      <c r="B1137" s="30" t="str">
        <f>IF('37_P_Ac'!B1136="","",'37_P_Ac'!B1136)</f>
        <v/>
      </c>
    </row>
    <row r="1138" spans="2:2">
      <c r="B1138" s="30" t="str">
        <f>IF('37_P_Ac'!B1137="","",'37_P_Ac'!B1137)</f>
        <v/>
      </c>
    </row>
    <row r="1139" spans="2:2">
      <c r="B1139" s="30" t="str">
        <f>IF('37_P_Ac'!B1138="","",'37_P_Ac'!B1138)</f>
        <v/>
      </c>
    </row>
    <row r="1140" spans="2:2">
      <c r="B1140" s="30" t="str">
        <f>IF('37_P_Ac'!B1139="","",'37_P_Ac'!B1139)</f>
        <v/>
      </c>
    </row>
    <row r="1141" spans="2:2">
      <c r="B1141" s="30" t="str">
        <f>IF('37_P_Ac'!B1140="","",'37_P_Ac'!B1140)</f>
        <v/>
      </c>
    </row>
    <row r="1142" spans="2:2">
      <c r="B1142" s="30" t="str">
        <f>IF('37_P_Ac'!B1141="","",'37_P_Ac'!B1141)</f>
        <v/>
      </c>
    </row>
    <row r="1143" spans="2:2">
      <c r="B1143" s="30" t="str">
        <f>IF('37_P_Ac'!B1142="","",'37_P_Ac'!B1142)</f>
        <v/>
      </c>
    </row>
    <row r="1144" spans="2:2">
      <c r="B1144" s="30" t="str">
        <f>IF('37_P_Ac'!B1143="","",'37_P_Ac'!B1143)</f>
        <v/>
      </c>
    </row>
    <row r="1145" spans="2:2">
      <c r="B1145" s="30" t="str">
        <f>IF('37_P_Ac'!B1144="","",'37_P_Ac'!B1144)</f>
        <v/>
      </c>
    </row>
    <row r="1146" spans="2:2">
      <c r="B1146" s="30" t="str">
        <f>IF('37_P_Ac'!B1145="","",'37_P_Ac'!B1145)</f>
        <v/>
      </c>
    </row>
    <row r="1147" spans="2:2">
      <c r="B1147" s="30" t="str">
        <f>IF('37_P_Ac'!B1146="","",'37_P_Ac'!B1146)</f>
        <v/>
      </c>
    </row>
    <row r="1148" spans="2:2">
      <c r="B1148" s="30" t="str">
        <f>IF('37_P_Ac'!B1147="","",'37_P_Ac'!B1147)</f>
        <v/>
      </c>
    </row>
    <row r="1149" spans="2:2">
      <c r="B1149" s="30" t="str">
        <f>IF('37_P_Ac'!B1148="","",'37_P_Ac'!B1148)</f>
        <v/>
      </c>
    </row>
    <row r="1150" spans="2:2">
      <c r="B1150" s="30" t="str">
        <f>IF('37_P_Ac'!B1149="","",'37_P_Ac'!B1149)</f>
        <v/>
      </c>
    </row>
    <row r="1151" spans="2:2">
      <c r="B1151" s="30" t="str">
        <f>IF('37_P_Ac'!B1150="","",'37_P_Ac'!B1150)</f>
        <v/>
      </c>
    </row>
    <row r="1152" spans="2:2">
      <c r="B1152" s="30" t="str">
        <f>IF('37_P_Ac'!B1151="","",'37_P_Ac'!B1151)</f>
        <v/>
      </c>
    </row>
    <row r="1153" spans="2:2">
      <c r="B1153" s="30" t="str">
        <f>IF('37_P_Ac'!B1152="","",'37_P_Ac'!B1152)</f>
        <v/>
      </c>
    </row>
    <row r="1154" spans="2:2">
      <c r="B1154" s="30" t="str">
        <f>IF('37_P_Ac'!B1153="","",'37_P_Ac'!B1153)</f>
        <v/>
      </c>
    </row>
    <row r="1155" spans="2:2">
      <c r="B1155" s="30" t="str">
        <f>IF('37_P_Ac'!B1154="","",'37_P_Ac'!B1154)</f>
        <v/>
      </c>
    </row>
    <row r="1156" spans="2:2">
      <c r="B1156" s="30" t="str">
        <f>IF('37_P_Ac'!B1155="","",'37_P_Ac'!B1155)</f>
        <v/>
      </c>
    </row>
    <row r="1157" spans="2:2">
      <c r="B1157" s="30" t="str">
        <f>IF('37_P_Ac'!B1156="","",'37_P_Ac'!B1156)</f>
        <v/>
      </c>
    </row>
    <row r="1158" spans="2:2">
      <c r="B1158" s="30" t="str">
        <f>IF('37_P_Ac'!B1157="","",'37_P_Ac'!B1157)</f>
        <v/>
      </c>
    </row>
    <row r="1159" spans="2:2">
      <c r="B1159" s="30" t="str">
        <f>IF('37_P_Ac'!B1158="","",'37_P_Ac'!B1158)</f>
        <v/>
      </c>
    </row>
    <row r="1160" spans="2:2">
      <c r="B1160" s="30" t="str">
        <f>IF('37_P_Ac'!B1159="","",'37_P_Ac'!B1159)</f>
        <v/>
      </c>
    </row>
    <row r="1161" spans="2:2">
      <c r="B1161" s="30" t="str">
        <f>IF('37_P_Ac'!B1160="","",'37_P_Ac'!B1160)</f>
        <v/>
      </c>
    </row>
    <row r="1162" spans="2:2">
      <c r="B1162" s="30" t="str">
        <f>IF('37_P_Ac'!B1161="","",'37_P_Ac'!B1161)</f>
        <v/>
      </c>
    </row>
    <row r="1163" spans="2:2">
      <c r="B1163" s="30" t="str">
        <f>IF('37_P_Ac'!B1162="","",'37_P_Ac'!B1162)</f>
        <v/>
      </c>
    </row>
    <row r="1164" spans="2:2">
      <c r="B1164" s="30" t="str">
        <f>IF('37_P_Ac'!B1163="","",'37_P_Ac'!B1163)</f>
        <v/>
      </c>
    </row>
    <row r="1165" spans="2:2">
      <c r="B1165" s="30" t="str">
        <f>IF('37_P_Ac'!B1164="","",'37_P_Ac'!B1164)</f>
        <v/>
      </c>
    </row>
    <row r="1166" spans="2:2">
      <c r="B1166" s="30" t="str">
        <f>IF('37_P_Ac'!B1165="","",'37_P_Ac'!B1165)</f>
        <v/>
      </c>
    </row>
    <row r="1167" spans="2:2">
      <c r="B1167" s="30" t="str">
        <f>IF('37_P_Ac'!B1166="","",'37_P_Ac'!B1166)</f>
        <v/>
      </c>
    </row>
    <row r="1168" spans="2:2">
      <c r="B1168" s="30" t="str">
        <f>IF('37_P_Ac'!B1167="","",'37_P_Ac'!B1167)</f>
        <v/>
      </c>
    </row>
    <row r="1169" spans="2:2">
      <c r="B1169" s="30" t="str">
        <f>IF('37_P_Ac'!B1168="","",'37_P_Ac'!B1168)</f>
        <v/>
      </c>
    </row>
    <row r="1170" spans="2:2">
      <c r="B1170" s="30" t="str">
        <f>IF('37_P_Ac'!B1169="","",'37_P_Ac'!B1169)</f>
        <v/>
      </c>
    </row>
    <row r="1171" spans="2:2">
      <c r="B1171" s="30" t="str">
        <f>IF('37_P_Ac'!B1170="","",'37_P_Ac'!B1170)</f>
        <v/>
      </c>
    </row>
    <row r="1172" spans="2:2">
      <c r="B1172" s="30" t="str">
        <f>IF('37_P_Ac'!B1171="","",'37_P_Ac'!B1171)</f>
        <v/>
      </c>
    </row>
    <row r="1173" spans="2:2">
      <c r="B1173" s="30" t="str">
        <f>IF('37_P_Ac'!B1172="","",'37_P_Ac'!B1172)</f>
        <v/>
      </c>
    </row>
    <row r="1174" spans="2:2">
      <c r="B1174" s="30" t="str">
        <f>IF('37_P_Ac'!B1173="","",'37_P_Ac'!B1173)</f>
        <v/>
      </c>
    </row>
    <row r="1175" spans="2:2">
      <c r="B1175" s="30" t="str">
        <f>IF('37_P_Ac'!B1174="","",'37_P_Ac'!B1174)</f>
        <v/>
      </c>
    </row>
    <row r="1176" spans="2:2">
      <c r="B1176" s="30" t="str">
        <f>IF('37_P_Ac'!B1175="","",'37_P_Ac'!B1175)</f>
        <v/>
      </c>
    </row>
    <row r="1177" spans="2:2">
      <c r="B1177" s="30" t="str">
        <f>IF('37_P_Ac'!B1176="","",'37_P_Ac'!B1176)</f>
        <v/>
      </c>
    </row>
    <row r="1178" spans="2:2">
      <c r="B1178" s="30" t="str">
        <f>IF('37_P_Ac'!B1177="","",'37_P_Ac'!B1177)</f>
        <v/>
      </c>
    </row>
    <row r="1179" spans="2:2">
      <c r="B1179" s="30" t="str">
        <f>IF('37_P_Ac'!B1178="","",'37_P_Ac'!B1178)</f>
        <v/>
      </c>
    </row>
    <row r="1180" spans="2:2">
      <c r="B1180" s="30" t="str">
        <f>IF('37_P_Ac'!B1179="","",'37_P_Ac'!B1179)</f>
        <v/>
      </c>
    </row>
    <row r="1181" spans="2:2">
      <c r="B1181" s="30" t="str">
        <f>IF('37_P_Ac'!B1180="","",'37_P_Ac'!B1180)</f>
        <v/>
      </c>
    </row>
    <row r="1182" spans="2:2">
      <c r="B1182" s="30" t="str">
        <f>IF('37_P_Ac'!B1181="","",'37_P_Ac'!B1181)</f>
        <v/>
      </c>
    </row>
    <row r="1183" spans="2:2">
      <c r="B1183" s="30" t="str">
        <f>IF('37_P_Ac'!B1182="","",'37_P_Ac'!B1182)</f>
        <v/>
      </c>
    </row>
    <row r="1184" spans="2:2">
      <c r="B1184" s="30" t="str">
        <f>IF('37_P_Ac'!B1183="","",'37_P_Ac'!B1183)</f>
        <v/>
      </c>
    </row>
    <row r="1185" spans="2:2">
      <c r="B1185" s="30" t="str">
        <f>IF('37_P_Ac'!B1184="","",'37_P_Ac'!B1184)</f>
        <v/>
      </c>
    </row>
    <row r="1186" spans="2:2">
      <c r="B1186" s="30" t="str">
        <f>IF('37_P_Ac'!B1185="","",'37_P_Ac'!B1185)</f>
        <v/>
      </c>
    </row>
    <row r="1187" spans="2:2">
      <c r="B1187" s="30" t="str">
        <f>IF('37_P_Ac'!B1186="","",'37_P_Ac'!B1186)</f>
        <v/>
      </c>
    </row>
    <row r="1188" spans="2:2">
      <c r="B1188" s="30" t="str">
        <f>IF('37_P_Ac'!B1187="","",'37_P_Ac'!B1187)</f>
        <v/>
      </c>
    </row>
    <row r="1189" spans="2:2">
      <c r="B1189" s="30" t="str">
        <f>IF('37_P_Ac'!B1188="","",'37_P_Ac'!B1188)</f>
        <v/>
      </c>
    </row>
    <row r="1190" spans="2:2">
      <c r="B1190" s="30" t="str">
        <f>IF('37_P_Ac'!B1189="","",'37_P_Ac'!B1189)</f>
        <v/>
      </c>
    </row>
    <row r="1191" spans="2:2">
      <c r="B1191" s="30" t="str">
        <f>IF('37_P_Ac'!B1190="","",'37_P_Ac'!B1190)</f>
        <v/>
      </c>
    </row>
    <row r="1192" spans="2:2">
      <c r="B1192" s="30" t="str">
        <f>IF('37_P_Ac'!B1191="","",'37_P_Ac'!B1191)</f>
        <v/>
      </c>
    </row>
    <row r="1193" spans="2:2">
      <c r="B1193" s="30" t="str">
        <f>IF('37_P_Ac'!B1192="","",'37_P_Ac'!B1192)</f>
        <v/>
      </c>
    </row>
    <row r="1194" spans="2:2">
      <c r="B1194" s="30" t="str">
        <f>IF('37_P_Ac'!B1193="","",'37_P_Ac'!B1193)</f>
        <v/>
      </c>
    </row>
    <row r="1195" spans="2:2">
      <c r="B1195" s="30" t="str">
        <f>IF('37_P_Ac'!B1194="","",'37_P_Ac'!B1194)</f>
        <v/>
      </c>
    </row>
    <row r="1196" spans="2:2">
      <c r="B1196" s="30" t="str">
        <f>IF('37_P_Ac'!B1195="","",'37_P_Ac'!B1195)</f>
        <v/>
      </c>
    </row>
    <row r="1197" spans="2:2">
      <c r="B1197" s="30" t="str">
        <f>IF('37_P_Ac'!B1196="","",'37_P_Ac'!B1196)</f>
        <v/>
      </c>
    </row>
    <row r="1198" spans="2:2">
      <c r="B1198" s="30" t="str">
        <f>IF('37_P_Ac'!B1197="","",'37_P_Ac'!B1197)</f>
        <v/>
      </c>
    </row>
    <row r="1199" spans="2:2">
      <c r="B1199" s="30" t="str">
        <f>IF('37_P_Ac'!B1198="","",'37_P_Ac'!B1198)</f>
        <v/>
      </c>
    </row>
    <row r="1200" spans="2:2">
      <c r="B1200" s="30" t="str">
        <f>IF('37_P_Ac'!B1199="","",'37_P_Ac'!B1199)</f>
        <v/>
      </c>
    </row>
    <row r="1201" spans="2:2">
      <c r="B1201" s="30" t="str">
        <f>IF('37_P_Ac'!B1200="","",'37_P_Ac'!B1200)</f>
        <v/>
      </c>
    </row>
    <row r="1202" spans="2:2">
      <c r="B1202" s="30" t="str">
        <f>IF('37_P_Ac'!B1201="","",'37_P_Ac'!B1201)</f>
        <v/>
      </c>
    </row>
    <row r="1203" spans="2:2">
      <c r="B1203" s="30" t="str">
        <f>IF('37_P_Ac'!B1202="","",'37_P_Ac'!B1202)</f>
        <v/>
      </c>
    </row>
    <row r="1204" spans="2:2">
      <c r="B1204" s="30" t="str">
        <f>IF('37_P_Ac'!B1203="","",'37_P_Ac'!B1203)</f>
        <v/>
      </c>
    </row>
    <row r="1205" spans="2:2">
      <c r="B1205" s="30" t="str">
        <f>IF('37_P_Ac'!B1204="","",'37_P_Ac'!B1204)</f>
        <v/>
      </c>
    </row>
    <row r="1206" spans="2:2">
      <c r="B1206" s="30" t="str">
        <f>IF('37_P_Ac'!B1205="","",'37_P_Ac'!B1205)</f>
        <v/>
      </c>
    </row>
    <row r="1207" spans="2:2">
      <c r="B1207" s="30" t="str">
        <f>IF('37_P_Ac'!B1206="","",'37_P_Ac'!B1206)</f>
        <v/>
      </c>
    </row>
    <row r="1208" spans="2:2">
      <c r="B1208" s="30" t="str">
        <f>IF('37_P_Ac'!B1207="","",'37_P_Ac'!B1207)</f>
        <v/>
      </c>
    </row>
    <row r="1209" spans="2:2">
      <c r="B1209" s="30" t="str">
        <f>IF('37_P_Ac'!B1208="","",'37_P_Ac'!B1208)</f>
        <v/>
      </c>
    </row>
    <row r="1210" spans="2:2">
      <c r="B1210" s="30" t="str">
        <f>IF('37_P_Ac'!B1209="","",'37_P_Ac'!B1209)</f>
        <v/>
      </c>
    </row>
    <row r="1211" spans="2:2">
      <c r="B1211" s="30" t="str">
        <f>IF('37_P_Ac'!B1210="","",'37_P_Ac'!B1210)</f>
        <v/>
      </c>
    </row>
    <row r="1212" spans="2:2">
      <c r="B1212" s="30" t="str">
        <f>IF('37_P_Ac'!B1211="","",'37_P_Ac'!B1211)</f>
        <v/>
      </c>
    </row>
    <row r="1213" spans="2:2">
      <c r="B1213" s="30" t="str">
        <f>IF('37_P_Ac'!B1212="","",'37_P_Ac'!B1212)</f>
        <v/>
      </c>
    </row>
    <row r="1214" spans="2:2">
      <c r="B1214" s="30" t="str">
        <f>IF('37_P_Ac'!B1213="","",'37_P_Ac'!B1213)</f>
        <v/>
      </c>
    </row>
    <row r="1215" spans="2:2">
      <c r="B1215" s="30" t="str">
        <f>IF('37_P_Ac'!B1214="","",'37_P_Ac'!B1214)</f>
        <v/>
      </c>
    </row>
    <row r="1216" spans="2:2">
      <c r="B1216" s="30" t="str">
        <f>IF('37_P_Ac'!B1215="","",'37_P_Ac'!B1215)</f>
        <v/>
      </c>
    </row>
    <row r="1217" spans="2:2">
      <c r="B1217" s="30" t="str">
        <f>IF('37_P_Ac'!B1216="","",'37_P_Ac'!B1216)</f>
        <v/>
      </c>
    </row>
    <row r="1218" spans="2:2">
      <c r="B1218" s="30" t="str">
        <f>IF('37_P_Ac'!B1217="","",'37_P_Ac'!B1217)</f>
        <v/>
      </c>
    </row>
    <row r="1219" spans="2:2">
      <c r="B1219" s="30" t="str">
        <f>IF('37_P_Ac'!B1218="","",'37_P_Ac'!B1218)</f>
        <v/>
      </c>
    </row>
    <row r="1220" spans="2:2">
      <c r="B1220" s="30" t="str">
        <f>IF('37_P_Ac'!B1219="","",'37_P_Ac'!B1219)</f>
        <v/>
      </c>
    </row>
    <row r="1221" spans="2:2">
      <c r="B1221" s="30" t="str">
        <f>IF('37_P_Ac'!B1220="","",'37_P_Ac'!B1220)</f>
        <v/>
      </c>
    </row>
    <row r="1222" spans="2:2">
      <c r="B1222" s="30" t="str">
        <f>IF('37_P_Ac'!B1221="","",'37_P_Ac'!B1221)</f>
        <v/>
      </c>
    </row>
    <row r="1223" spans="2:2">
      <c r="B1223" s="30" t="str">
        <f>IF('37_P_Ac'!B1222="","",'37_P_Ac'!B1222)</f>
        <v/>
      </c>
    </row>
    <row r="1224" spans="2:2">
      <c r="B1224" s="30" t="str">
        <f>IF('37_P_Ac'!B1223="","",'37_P_Ac'!B1223)</f>
        <v/>
      </c>
    </row>
    <row r="1225" spans="2:2">
      <c r="B1225" s="30" t="str">
        <f>IF('37_P_Ac'!B1224="","",'37_P_Ac'!B1224)</f>
        <v/>
      </c>
    </row>
    <row r="1226" spans="2:2">
      <c r="B1226" s="30" t="str">
        <f>IF('37_P_Ac'!B1225="","",'37_P_Ac'!B1225)</f>
        <v/>
      </c>
    </row>
    <row r="1227" spans="2:2">
      <c r="B1227" s="30" t="str">
        <f>IF('37_P_Ac'!B1226="","",'37_P_Ac'!B1226)</f>
        <v/>
      </c>
    </row>
    <row r="1228" spans="2:2">
      <c r="B1228" s="30" t="str">
        <f>IF('37_P_Ac'!B1227="","",'37_P_Ac'!B1227)</f>
        <v/>
      </c>
    </row>
    <row r="1229" spans="2:2">
      <c r="B1229" s="30" t="str">
        <f>IF('37_P_Ac'!B1228="","",'37_P_Ac'!B1228)</f>
        <v/>
      </c>
    </row>
    <row r="1230" spans="2:2">
      <c r="B1230" s="30" t="str">
        <f>IF('37_P_Ac'!B1229="","",'37_P_Ac'!B1229)</f>
        <v/>
      </c>
    </row>
    <row r="1231" spans="2:2">
      <c r="B1231" s="30" t="str">
        <f>IF('37_P_Ac'!B1230="","",'37_P_Ac'!B1230)</f>
        <v/>
      </c>
    </row>
    <row r="1232" spans="2:2">
      <c r="B1232" s="30" t="str">
        <f>IF('37_P_Ac'!B1231="","",'37_P_Ac'!B1231)</f>
        <v/>
      </c>
    </row>
    <row r="1233" spans="2:2">
      <c r="B1233" s="30" t="str">
        <f>IF('37_P_Ac'!B1232="","",'37_P_Ac'!B1232)</f>
        <v/>
      </c>
    </row>
    <row r="1234" spans="2:2">
      <c r="B1234" s="30" t="str">
        <f>IF('37_P_Ac'!B1233="","",'37_P_Ac'!B1233)</f>
        <v/>
      </c>
    </row>
    <row r="1235" spans="2:2">
      <c r="B1235" s="30" t="str">
        <f>IF('37_P_Ac'!B1234="","",'37_P_Ac'!B1234)</f>
        <v/>
      </c>
    </row>
    <row r="1236" spans="2:2">
      <c r="B1236" s="30" t="str">
        <f>IF('37_P_Ac'!B1235="","",'37_P_Ac'!B1235)</f>
        <v/>
      </c>
    </row>
    <row r="1237" spans="2:2">
      <c r="B1237" s="30" t="str">
        <f>IF('37_P_Ac'!B1236="","",'37_P_Ac'!B1236)</f>
        <v/>
      </c>
    </row>
    <row r="1238" spans="2:2">
      <c r="B1238" s="30" t="str">
        <f>IF('37_P_Ac'!B1237="","",'37_P_Ac'!B1237)</f>
        <v/>
      </c>
    </row>
    <row r="1239" spans="2:2">
      <c r="B1239" s="30" t="str">
        <f>IF('37_P_Ac'!B1238="","",'37_P_Ac'!B1238)</f>
        <v/>
      </c>
    </row>
    <row r="1240" spans="2:2">
      <c r="B1240" s="30" t="str">
        <f>IF('37_P_Ac'!B1239="","",'37_P_Ac'!B1239)</f>
        <v/>
      </c>
    </row>
    <row r="1241" spans="2:2">
      <c r="B1241" s="30" t="str">
        <f>IF('37_P_Ac'!B1240="","",'37_P_Ac'!B1240)</f>
        <v/>
      </c>
    </row>
    <row r="1242" spans="2:2">
      <c r="B1242" s="30" t="str">
        <f>IF('37_P_Ac'!B1241="","",'37_P_Ac'!B1241)</f>
        <v/>
      </c>
    </row>
    <row r="1243" spans="2:2">
      <c r="B1243" s="30" t="str">
        <f>IF('37_P_Ac'!B1242="","",'37_P_Ac'!B1242)</f>
        <v/>
      </c>
    </row>
    <row r="1244" spans="2:2">
      <c r="B1244" s="30" t="str">
        <f>IF('37_P_Ac'!B1243="","",'37_P_Ac'!B1243)</f>
        <v/>
      </c>
    </row>
    <row r="1245" spans="2:2">
      <c r="B1245" s="30" t="str">
        <f>IF('37_P_Ac'!B1244="","",'37_P_Ac'!B1244)</f>
        <v/>
      </c>
    </row>
    <row r="1246" spans="2:2">
      <c r="B1246" s="30" t="str">
        <f>IF('37_P_Ac'!B1245="","",'37_P_Ac'!B1245)</f>
        <v/>
      </c>
    </row>
    <row r="1247" spans="2:2">
      <c r="B1247" s="30" t="str">
        <f>IF('37_P_Ac'!B1246="","",'37_P_Ac'!B1246)</f>
        <v/>
      </c>
    </row>
    <row r="1248" spans="2:2">
      <c r="B1248" s="30" t="str">
        <f>IF('37_P_Ac'!B1247="","",'37_P_Ac'!B1247)</f>
        <v/>
      </c>
    </row>
    <row r="1249" spans="2:2">
      <c r="B1249" s="30" t="str">
        <f>IF('37_P_Ac'!B1248="","",'37_P_Ac'!B1248)</f>
        <v/>
      </c>
    </row>
    <row r="1250" spans="2:2">
      <c r="B1250" s="30" t="str">
        <f>IF('37_P_Ac'!B1249="","",'37_P_Ac'!B1249)</f>
        <v/>
      </c>
    </row>
    <row r="1251" spans="2:2">
      <c r="B1251" s="30" t="str">
        <f>IF('37_P_Ac'!B1250="","",'37_P_Ac'!B1250)</f>
        <v/>
      </c>
    </row>
    <row r="1252" spans="2:2">
      <c r="B1252" s="30" t="str">
        <f>IF('37_P_Ac'!B1251="","",'37_P_Ac'!B1251)</f>
        <v/>
      </c>
    </row>
    <row r="1253" spans="2:2">
      <c r="B1253" s="30" t="str">
        <f>IF('37_P_Ac'!B1252="","",'37_P_Ac'!B1252)</f>
        <v/>
      </c>
    </row>
    <row r="1254" spans="2:2">
      <c r="B1254" s="30" t="str">
        <f>IF('37_P_Ac'!B1253="","",'37_P_Ac'!B1253)</f>
        <v/>
      </c>
    </row>
    <row r="1255" spans="2:2">
      <c r="B1255" s="30" t="str">
        <f>IF('37_P_Ac'!B1254="","",'37_P_Ac'!B1254)</f>
        <v/>
      </c>
    </row>
    <row r="1256" spans="2:2">
      <c r="B1256" s="30" t="str">
        <f>IF('37_P_Ac'!B1255="","",'37_P_Ac'!B1255)</f>
        <v/>
      </c>
    </row>
    <row r="1257" spans="2:2">
      <c r="B1257" s="30" t="str">
        <f>IF('37_P_Ac'!B1256="","",'37_P_Ac'!B1256)</f>
        <v/>
      </c>
    </row>
    <row r="1258" spans="2:2">
      <c r="B1258" s="30" t="str">
        <f>IF('37_P_Ac'!B1257="","",'37_P_Ac'!B1257)</f>
        <v/>
      </c>
    </row>
    <row r="1259" spans="2:2">
      <c r="B1259" s="30" t="str">
        <f>IF('37_P_Ac'!B1258="","",'37_P_Ac'!B1258)</f>
        <v/>
      </c>
    </row>
    <row r="1260" spans="2:2">
      <c r="B1260" s="30" t="str">
        <f>IF('37_P_Ac'!B1259="","",'37_P_Ac'!B1259)</f>
        <v/>
      </c>
    </row>
    <row r="1261" spans="2:2">
      <c r="B1261" s="30" t="str">
        <f>IF('37_P_Ac'!B1260="","",'37_P_Ac'!B1260)</f>
        <v/>
      </c>
    </row>
    <row r="1262" spans="2:2">
      <c r="B1262" s="30" t="str">
        <f>IF('37_P_Ac'!B1261="","",'37_P_Ac'!B1261)</f>
        <v/>
      </c>
    </row>
    <row r="1263" spans="2:2">
      <c r="B1263" s="30" t="str">
        <f>IF('37_P_Ac'!B1262="","",'37_P_Ac'!B1262)</f>
        <v/>
      </c>
    </row>
    <row r="1264" spans="2:2">
      <c r="B1264" s="30" t="str">
        <f>IF('37_P_Ac'!B1263="","",'37_P_Ac'!B1263)</f>
        <v/>
      </c>
    </row>
    <row r="1265" spans="2:2">
      <c r="B1265" s="30" t="str">
        <f>IF('37_P_Ac'!B1264="","",'37_P_Ac'!B1264)</f>
        <v/>
      </c>
    </row>
    <row r="1266" spans="2:2">
      <c r="B1266" s="30" t="str">
        <f>IF('37_P_Ac'!B1265="","",'37_P_Ac'!B1265)</f>
        <v/>
      </c>
    </row>
    <row r="1267" spans="2:2">
      <c r="B1267" s="30" t="str">
        <f>IF('37_P_Ac'!B1266="","",'37_P_Ac'!B1266)</f>
        <v/>
      </c>
    </row>
    <row r="1268" spans="2:2">
      <c r="B1268" s="30" t="str">
        <f>IF('37_P_Ac'!B1267="","",'37_P_Ac'!B1267)</f>
        <v/>
      </c>
    </row>
    <row r="1269" spans="2:2">
      <c r="B1269" s="30" t="str">
        <f>IF('37_P_Ac'!B1268="","",'37_P_Ac'!B1268)</f>
        <v/>
      </c>
    </row>
    <row r="1270" spans="2:2">
      <c r="B1270" s="30" t="str">
        <f>IF('37_P_Ac'!B1269="","",'37_P_Ac'!B1269)</f>
        <v/>
      </c>
    </row>
    <row r="1271" spans="2:2">
      <c r="B1271" s="30" t="str">
        <f>IF('37_P_Ac'!B1270="","",'37_P_Ac'!B1270)</f>
        <v/>
      </c>
    </row>
    <row r="1272" spans="2:2">
      <c r="B1272" s="30" t="str">
        <f>IF('37_P_Ac'!B1271="","",'37_P_Ac'!B1271)</f>
        <v/>
      </c>
    </row>
    <row r="1273" spans="2:2">
      <c r="B1273" s="30" t="str">
        <f>IF('37_P_Ac'!B1272="","",'37_P_Ac'!B1272)</f>
        <v/>
      </c>
    </row>
    <row r="1274" spans="2:2">
      <c r="B1274" s="30" t="str">
        <f>IF('37_P_Ac'!B1273="","",'37_P_Ac'!B1273)</f>
        <v/>
      </c>
    </row>
    <row r="1275" spans="2:2">
      <c r="B1275" s="30" t="str">
        <f>IF('37_P_Ac'!B1274="","",'37_P_Ac'!B1274)</f>
        <v/>
      </c>
    </row>
    <row r="1276" spans="2:2">
      <c r="B1276" s="30" t="str">
        <f>IF('37_P_Ac'!B1275="","",'37_P_Ac'!B1275)</f>
        <v/>
      </c>
    </row>
    <row r="1277" spans="2:2">
      <c r="B1277" s="30" t="str">
        <f>IF('37_P_Ac'!B1276="","",'37_P_Ac'!B1276)</f>
        <v/>
      </c>
    </row>
    <row r="1278" spans="2:2">
      <c r="B1278" s="30" t="str">
        <f>IF('37_P_Ac'!B1277="","",'37_P_Ac'!B1277)</f>
        <v/>
      </c>
    </row>
    <row r="1279" spans="2:2">
      <c r="B1279" s="30" t="str">
        <f>IF('37_P_Ac'!B1278="","",'37_P_Ac'!B1278)</f>
        <v/>
      </c>
    </row>
    <row r="1280" spans="2:2">
      <c r="B1280" s="30" t="str">
        <f>IF('37_P_Ac'!B1279="","",'37_P_Ac'!B1279)</f>
        <v/>
      </c>
    </row>
    <row r="1281" spans="2:2">
      <c r="B1281" s="30" t="str">
        <f>IF('37_P_Ac'!B1280="","",'37_P_Ac'!B1280)</f>
        <v/>
      </c>
    </row>
    <row r="1282" spans="2:2">
      <c r="B1282" s="30" t="str">
        <f>IF('37_P_Ac'!B1281="","",'37_P_Ac'!B1281)</f>
        <v/>
      </c>
    </row>
    <row r="1283" spans="2:2">
      <c r="B1283" s="30" t="str">
        <f>IF('37_P_Ac'!B1282="","",'37_P_Ac'!B1282)</f>
        <v/>
      </c>
    </row>
    <row r="1284" spans="2:2">
      <c r="B1284" s="30" t="str">
        <f>IF('37_P_Ac'!B1283="","",'37_P_Ac'!B1283)</f>
        <v/>
      </c>
    </row>
    <row r="1285" spans="2:2">
      <c r="B1285" s="30" t="str">
        <f>IF('37_P_Ac'!B1284="","",'37_P_Ac'!B1284)</f>
        <v/>
      </c>
    </row>
    <row r="1286" spans="2:2">
      <c r="B1286" s="30" t="str">
        <f>IF('37_P_Ac'!B1285="","",'37_P_Ac'!B1285)</f>
        <v/>
      </c>
    </row>
    <row r="1287" spans="2:2">
      <c r="B1287" s="30" t="str">
        <f>IF('37_P_Ac'!B1286="","",'37_P_Ac'!B1286)</f>
        <v/>
      </c>
    </row>
    <row r="1288" spans="2:2">
      <c r="B1288" s="30" t="str">
        <f>IF('37_P_Ac'!B1287="","",'37_P_Ac'!B1287)</f>
        <v/>
      </c>
    </row>
    <row r="1289" spans="2:2">
      <c r="B1289" s="30" t="str">
        <f>IF('37_P_Ac'!B1288="","",'37_P_Ac'!B1288)</f>
        <v/>
      </c>
    </row>
    <row r="1290" spans="2:2">
      <c r="B1290" s="30" t="str">
        <f>IF('37_P_Ac'!B1289="","",'37_P_Ac'!B1289)</f>
        <v/>
      </c>
    </row>
    <row r="1291" spans="2:2">
      <c r="B1291" s="30" t="str">
        <f>IF('37_P_Ac'!B1290="","",'37_P_Ac'!B1290)</f>
        <v/>
      </c>
    </row>
    <row r="1292" spans="2:2">
      <c r="B1292" s="30" t="str">
        <f>IF('37_P_Ac'!B1291="","",'37_P_Ac'!B1291)</f>
        <v/>
      </c>
    </row>
    <row r="1293" spans="2:2">
      <c r="B1293" s="30" t="str">
        <f>IF('37_P_Ac'!B1292="","",'37_P_Ac'!B1292)</f>
        <v/>
      </c>
    </row>
    <row r="1294" spans="2:2">
      <c r="B1294" s="30" t="str">
        <f>IF('37_P_Ac'!B1293="","",'37_P_Ac'!B1293)</f>
        <v/>
      </c>
    </row>
    <row r="1295" spans="2:2">
      <c r="B1295" s="30" t="str">
        <f>IF('37_P_Ac'!B1294="","",'37_P_Ac'!B1294)</f>
        <v/>
      </c>
    </row>
    <row r="1296" spans="2:2">
      <c r="B1296" s="30" t="str">
        <f>IF('37_P_Ac'!B1295="","",'37_P_Ac'!B1295)</f>
        <v/>
      </c>
    </row>
    <row r="1297" spans="2:2">
      <c r="B1297" s="30" t="str">
        <f>IF('37_P_Ac'!B1296="","",'37_P_Ac'!B1296)</f>
        <v/>
      </c>
    </row>
    <row r="1298" spans="2:2">
      <c r="B1298" s="30" t="str">
        <f>IF('37_P_Ac'!B1297="","",'37_P_Ac'!B1297)</f>
        <v/>
      </c>
    </row>
    <row r="1299" spans="2:2">
      <c r="B1299" s="30" t="str">
        <f>IF('37_P_Ac'!B1298="","",'37_P_Ac'!B1298)</f>
        <v/>
      </c>
    </row>
    <row r="1300" spans="2:2">
      <c r="B1300" s="30" t="str">
        <f>IF('37_P_Ac'!B1299="","",'37_P_Ac'!B1299)</f>
        <v/>
      </c>
    </row>
    <row r="1301" spans="2:2">
      <c r="B1301" s="30" t="str">
        <f>IF('37_P_Ac'!B1300="","",'37_P_Ac'!B1300)</f>
        <v/>
      </c>
    </row>
    <row r="1302" spans="2:2">
      <c r="B1302" s="30" t="str">
        <f>IF('37_P_Ac'!B1301="","",'37_P_Ac'!B1301)</f>
        <v/>
      </c>
    </row>
    <row r="1303" spans="2:2">
      <c r="B1303" s="30" t="str">
        <f>IF('37_P_Ac'!B1302="","",'37_P_Ac'!B1302)</f>
        <v/>
      </c>
    </row>
    <row r="1304" spans="2:2">
      <c r="B1304" s="30" t="str">
        <f>IF('37_P_Ac'!B1303="","",'37_P_Ac'!B1303)</f>
        <v/>
      </c>
    </row>
    <row r="1305" spans="2:2">
      <c r="B1305" s="30" t="str">
        <f>IF('37_P_Ac'!B1304="","",'37_P_Ac'!B1304)</f>
        <v/>
      </c>
    </row>
    <row r="1306" spans="2:2">
      <c r="B1306" s="30" t="str">
        <f>IF('37_P_Ac'!B1305="","",'37_P_Ac'!B1305)</f>
        <v/>
      </c>
    </row>
    <row r="1307" spans="2:2">
      <c r="B1307" s="30" t="str">
        <f>IF('37_P_Ac'!B1306="","",'37_P_Ac'!B1306)</f>
        <v/>
      </c>
    </row>
    <row r="1308" spans="2:2">
      <c r="B1308" s="30" t="str">
        <f>IF('37_P_Ac'!B1307="","",'37_P_Ac'!B1307)</f>
        <v/>
      </c>
    </row>
    <row r="1309" spans="2:2">
      <c r="B1309" s="30" t="str">
        <f>IF('37_P_Ac'!B1308="","",'37_P_Ac'!B1308)</f>
        <v/>
      </c>
    </row>
    <row r="1310" spans="2:2">
      <c r="B1310" s="30" t="str">
        <f>IF('37_P_Ac'!B1309="","",'37_P_Ac'!B1309)</f>
        <v/>
      </c>
    </row>
    <row r="1311" spans="2:2">
      <c r="B1311" s="30" t="str">
        <f>IF('37_P_Ac'!B1310="","",'37_P_Ac'!B1310)</f>
        <v/>
      </c>
    </row>
    <row r="1312" spans="2:2">
      <c r="B1312" s="30" t="str">
        <f>IF('37_P_Ac'!B1311="","",'37_P_Ac'!B1311)</f>
        <v/>
      </c>
    </row>
    <row r="1313" spans="2:2">
      <c r="B1313" s="30" t="str">
        <f>IF('37_P_Ac'!B1312="","",'37_P_Ac'!B1312)</f>
        <v/>
      </c>
    </row>
    <row r="1314" spans="2:2">
      <c r="B1314" s="30" t="str">
        <f>IF('37_P_Ac'!B1313="","",'37_P_Ac'!B1313)</f>
        <v/>
      </c>
    </row>
    <row r="1315" spans="2:2">
      <c r="B1315" s="30" t="str">
        <f>IF('37_P_Ac'!B1314="","",'37_P_Ac'!B1314)</f>
        <v/>
      </c>
    </row>
    <row r="1316" spans="2:2">
      <c r="B1316" s="30" t="str">
        <f>IF('37_P_Ac'!B1315="","",'37_P_Ac'!B1315)</f>
        <v/>
      </c>
    </row>
    <row r="1317" spans="2:2">
      <c r="B1317" s="30" t="str">
        <f>IF('37_P_Ac'!B1316="","",'37_P_Ac'!B1316)</f>
        <v/>
      </c>
    </row>
    <row r="1318" spans="2:2">
      <c r="B1318" s="30" t="str">
        <f>IF('37_P_Ac'!B1317="","",'37_P_Ac'!B1317)</f>
        <v/>
      </c>
    </row>
    <row r="1319" spans="2:2">
      <c r="B1319" s="30" t="str">
        <f>IF('37_P_Ac'!B1318="","",'37_P_Ac'!B1318)</f>
        <v/>
      </c>
    </row>
    <row r="1320" spans="2:2">
      <c r="B1320" s="30" t="str">
        <f>IF('37_P_Ac'!B1319="","",'37_P_Ac'!B1319)</f>
        <v/>
      </c>
    </row>
    <row r="1321" spans="2:2">
      <c r="B1321" s="30" t="str">
        <f>IF('37_P_Ac'!B1320="","",'37_P_Ac'!B1320)</f>
        <v/>
      </c>
    </row>
    <row r="1322" spans="2:2">
      <c r="B1322" s="30" t="str">
        <f>IF('37_P_Ac'!B1321="","",'37_P_Ac'!B1321)</f>
        <v/>
      </c>
    </row>
    <row r="1323" spans="2:2">
      <c r="B1323" s="30" t="str">
        <f>IF('37_P_Ac'!B1322="","",'37_P_Ac'!B1322)</f>
        <v/>
      </c>
    </row>
    <row r="1324" spans="2:2">
      <c r="B1324" s="30" t="str">
        <f>IF('37_P_Ac'!B1323="","",'37_P_Ac'!B1323)</f>
        <v/>
      </c>
    </row>
    <row r="1325" spans="2:2">
      <c r="B1325" s="30" t="str">
        <f>IF('37_P_Ac'!B1324="","",'37_P_Ac'!B1324)</f>
        <v/>
      </c>
    </row>
    <row r="1326" spans="2:2">
      <c r="B1326" s="30" t="str">
        <f>IF('37_P_Ac'!B1325="","",'37_P_Ac'!B1325)</f>
        <v/>
      </c>
    </row>
    <row r="1327" spans="2:2">
      <c r="B1327" s="30" t="str">
        <f>IF('37_P_Ac'!B1326="","",'37_P_Ac'!B1326)</f>
        <v/>
      </c>
    </row>
    <row r="1328" spans="2:2">
      <c r="B1328" s="30" t="str">
        <f>IF('37_P_Ac'!B1327="","",'37_P_Ac'!B1327)</f>
        <v/>
      </c>
    </row>
    <row r="1329" spans="2:2">
      <c r="B1329" s="30" t="str">
        <f>IF('37_P_Ac'!B1328="","",'37_P_Ac'!B1328)</f>
        <v/>
      </c>
    </row>
    <row r="1330" spans="2:2">
      <c r="B1330" s="30" t="str">
        <f>IF('37_P_Ac'!B1329="","",'37_P_Ac'!B1329)</f>
        <v/>
      </c>
    </row>
    <row r="1331" spans="2:2">
      <c r="B1331" s="30" t="str">
        <f>IF('37_P_Ac'!B1330="","",'37_P_Ac'!B1330)</f>
        <v/>
      </c>
    </row>
    <row r="1332" spans="2:2">
      <c r="B1332" s="30" t="str">
        <f>IF('37_P_Ac'!B1331="","",'37_P_Ac'!B1331)</f>
        <v/>
      </c>
    </row>
    <row r="1333" spans="2:2">
      <c r="B1333" s="30" t="str">
        <f>IF('37_P_Ac'!B1332="","",'37_P_Ac'!B1332)</f>
        <v/>
      </c>
    </row>
    <row r="1334" spans="2:2">
      <c r="B1334" s="30" t="str">
        <f>IF('37_P_Ac'!B1333="","",'37_P_Ac'!B1333)</f>
        <v/>
      </c>
    </row>
    <row r="1335" spans="2:2">
      <c r="B1335" s="30" t="str">
        <f>IF('37_P_Ac'!B1334="","",'37_P_Ac'!B1334)</f>
        <v/>
      </c>
    </row>
    <row r="1336" spans="2:2">
      <c r="B1336" s="30" t="str">
        <f>IF('37_P_Ac'!B1335="","",'37_P_Ac'!B1335)</f>
        <v/>
      </c>
    </row>
    <row r="1337" spans="2:2">
      <c r="B1337" s="30" t="str">
        <f>IF('37_P_Ac'!B1336="","",'37_P_Ac'!B1336)</f>
        <v/>
      </c>
    </row>
    <row r="1338" spans="2:2">
      <c r="B1338" s="30" t="str">
        <f>IF('37_P_Ac'!B1337="","",'37_P_Ac'!B1337)</f>
        <v/>
      </c>
    </row>
    <row r="1339" spans="2:2">
      <c r="B1339" s="30" t="str">
        <f>IF('37_P_Ac'!B1338="","",'37_P_Ac'!B1338)</f>
        <v/>
      </c>
    </row>
    <row r="1340" spans="2:2">
      <c r="B1340" s="30" t="str">
        <f>IF('37_P_Ac'!B1339="","",'37_P_Ac'!B1339)</f>
        <v/>
      </c>
    </row>
    <row r="1341" spans="2:2">
      <c r="B1341" s="30" t="str">
        <f>IF('37_P_Ac'!B1340="","",'37_P_Ac'!B1340)</f>
        <v/>
      </c>
    </row>
    <row r="1342" spans="2:2">
      <c r="B1342" s="30" t="str">
        <f>IF('37_P_Ac'!B1341="","",'37_P_Ac'!B1341)</f>
        <v/>
      </c>
    </row>
    <row r="1343" spans="2:2">
      <c r="B1343" s="30" t="str">
        <f>IF('37_P_Ac'!B1342="","",'37_P_Ac'!B1342)</f>
        <v/>
      </c>
    </row>
    <row r="1344" spans="2:2">
      <c r="B1344" s="30" t="str">
        <f>IF('37_P_Ac'!B1343="","",'37_P_Ac'!B1343)</f>
        <v/>
      </c>
    </row>
    <row r="1345" spans="2:2">
      <c r="B1345" s="30" t="str">
        <f>IF('37_P_Ac'!B1344="","",'37_P_Ac'!B1344)</f>
        <v/>
      </c>
    </row>
    <row r="1346" spans="2:2">
      <c r="B1346" s="30" t="str">
        <f>IF('37_P_Ac'!B1345="","",'37_P_Ac'!B1345)</f>
        <v/>
      </c>
    </row>
    <row r="1347" spans="2:2">
      <c r="B1347" s="30" t="str">
        <f>IF('37_P_Ac'!B1346="","",'37_P_Ac'!B1346)</f>
        <v/>
      </c>
    </row>
    <row r="1348" spans="2:2">
      <c r="B1348" s="30" t="str">
        <f>IF('37_P_Ac'!B1347="","",'37_P_Ac'!B1347)</f>
        <v/>
      </c>
    </row>
    <row r="1349" spans="2:2">
      <c r="B1349" s="30" t="str">
        <f>IF('37_P_Ac'!B1348="","",'37_P_Ac'!B1348)</f>
        <v/>
      </c>
    </row>
    <row r="1350" spans="2:2">
      <c r="B1350" s="30" t="str">
        <f>IF('37_P_Ac'!B1349="","",'37_P_Ac'!B1349)</f>
        <v/>
      </c>
    </row>
    <row r="1351" spans="2:2">
      <c r="B1351" s="30" t="str">
        <f>IF('37_P_Ac'!B1350="","",'37_P_Ac'!B1350)</f>
        <v/>
      </c>
    </row>
    <row r="1352" spans="2:2">
      <c r="B1352" s="30" t="str">
        <f>IF('37_P_Ac'!B1351="","",'37_P_Ac'!B1351)</f>
        <v/>
      </c>
    </row>
    <row r="1353" spans="2:2">
      <c r="B1353" s="30" t="str">
        <f>IF('37_P_Ac'!B1352="","",'37_P_Ac'!B1352)</f>
        <v/>
      </c>
    </row>
    <row r="1354" spans="2:2">
      <c r="B1354" s="30" t="str">
        <f>IF('37_P_Ac'!B1353="","",'37_P_Ac'!B1353)</f>
        <v/>
      </c>
    </row>
    <row r="1355" spans="2:2">
      <c r="B1355" s="30" t="str">
        <f>IF('37_P_Ac'!B1354="","",'37_P_Ac'!B1354)</f>
        <v/>
      </c>
    </row>
    <row r="1356" spans="2:2">
      <c r="B1356" s="30" t="str">
        <f>IF('37_P_Ac'!B1355="","",'37_P_Ac'!B1355)</f>
        <v/>
      </c>
    </row>
    <row r="1357" spans="2:2">
      <c r="B1357" s="30" t="str">
        <f>IF('37_P_Ac'!B1356="","",'37_P_Ac'!B1356)</f>
        <v/>
      </c>
    </row>
    <row r="1358" spans="2:2">
      <c r="B1358" s="30" t="str">
        <f>IF('37_P_Ac'!B1357="","",'37_P_Ac'!B1357)</f>
        <v/>
      </c>
    </row>
    <row r="1359" spans="2:2">
      <c r="B1359" s="30" t="str">
        <f>IF('37_P_Ac'!B1358="","",'37_P_Ac'!B1358)</f>
        <v/>
      </c>
    </row>
    <row r="1360" spans="2:2">
      <c r="B1360" s="30" t="str">
        <f>IF('37_P_Ac'!B1359="","",'37_P_Ac'!B1359)</f>
        <v/>
      </c>
    </row>
    <row r="1361" spans="2:2">
      <c r="B1361" s="30" t="str">
        <f>IF('37_P_Ac'!B1360="","",'37_P_Ac'!B1360)</f>
        <v/>
      </c>
    </row>
    <row r="1362" spans="2:2">
      <c r="B1362" s="30" t="str">
        <f>IF('37_P_Ac'!B1361="","",'37_P_Ac'!B1361)</f>
        <v/>
      </c>
    </row>
    <row r="1363" spans="2:2">
      <c r="B1363" s="30" t="str">
        <f>IF('37_P_Ac'!B1362="","",'37_P_Ac'!B1362)</f>
        <v/>
      </c>
    </row>
    <row r="1364" spans="2:2">
      <c r="B1364" s="30" t="str">
        <f>IF('37_P_Ac'!B1363="","",'37_P_Ac'!B1363)</f>
        <v/>
      </c>
    </row>
    <row r="1365" spans="2:2">
      <c r="B1365" s="30" t="str">
        <f>IF('37_P_Ac'!B1364="","",'37_P_Ac'!B1364)</f>
        <v/>
      </c>
    </row>
    <row r="1366" spans="2:2">
      <c r="B1366" s="30" t="str">
        <f>IF('37_P_Ac'!B1365="","",'37_P_Ac'!B1365)</f>
        <v/>
      </c>
    </row>
    <row r="1367" spans="2:2">
      <c r="B1367" s="30" t="str">
        <f>IF('37_P_Ac'!B1366="","",'37_P_Ac'!B1366)</f>
        <v/>
      </c>
    </row>
    <row r="1368" spans="2:2">
      <c r="B1368" s="30" t="str">
        <f>IF('37_P_Ac'!B1367="","",'37_P_Ac'!B1367)</f>
        <v/>
      </c>
    </row>
    <row r="1369" spans="2:2">
      <c r="B1369" s="30" t="str">
        <f>IF('37_P_Ac'!B1368="","",'37_P_Ac'!B1368)</f>
        <v/>
      </c>
    </row>
    <row r="1370" spans="2:2">
      <c r="B1370" s="30" t="str">
        <f>IF('37_P_Ac'!B1369="","",'37_P_Ac'!B1369)</f>
        <v/>
      </c>
    </row>
    <row r="1371" spans="2:2">
      <c r="B1371" s="30" t="str">
        <f>IF('37_P_Ac'!B1370="","",'37_P_Ac'!B1370)</f>
        <v/>
      </c>
    </row>
    <row r="1372" spans="2:2">
      <c r="B1372" s="30" t="str">
        <f>IF('37_P_Ac'!B1371="","",'37_P_Ac'!B1371)</f>
        <v/>
      </c>
    </row>
    <row r="1373" spans="2:2">
      <c r="B1373" s="30" t="str">
        <f>IF('37_P_Ac'!B1372="","",'37_P_Ac'!B1372)</f>
        <v/>
      </c>
    </row>
    <row r="1374" spans="2:2">
      <c r="B1374" s="30" t="str">
        <f>IF('37_P_Ac'!B1373="","",'37_P_Ac'!B1373)</f>
        <v/>
      </c>
    </row>
    <row r="1375" spans="2:2">
      <c r="B1375" s="30" t="str">
        <f>IF('37_P_Ac'!B1374="","",'37_P_Ac'!B1374)</f>
        <v/>
      </c>
    </row>
    <row r="1376" spans="2:2">
      <c r="B1376" s="30" t="str">
        <f>IF('37_P_Ac'!B1375="","",'37_P_Ac'!B1375)</f>
        <v/>
      </c>
    </row>
    <row r="1377" spans="2:2">
      <c r="B1377" s="30" t="str">
        <f>IF('37_P_Ac'!B1376="","",'37_P_Ac'!B1376)</f>
        <v/>
      </c>
    </row>
    <row r="1378" spans="2:2">
      <c r="B1378" s="30" t="str">
        <f>IF('37_P_Ac'!B1377="","",'37_P_Ac'!B1377)</f>
        <v/>
      </c>
    </row>
    <row r="1379" spans="2:2">
      <c r="B1379" s="30" t="str">
        <f>IF('37_P_Ac'!B1378="","",'37_P_Ac'!B1378)</f>
        <v/>
      </c>
    </row>
    <row r="1380" spans="2:2">
      <c r="B1380" s="30" t="str">
        <f>IF('37_P_Ac'!B1379="","",'37_P_Ac'!B1379)</f>
        <v/>
      </c>
    </row>
    <row r="1381" spans="2:2">
      <c r="B1381" s="30" t="str">
        <f>IF('37_P_Ac'!B1380="","",'37_P_Ac'!B1380)</f>
        <v/>
      </c>
    </row>
    <row r="1382" spans="2:2">
      <c r="B1382" s="30" t="str">
        <f>IF('37_P_Ac'!B1381="","",'37_P_Ac'!B1381)</f>
        <v/>
      </c>
    </row>
    <row r="1383" spans="2:2">
      <c r="B1383" s="30" t="str">
        <f>IF('37_P_Ac'!B1382="","",'37_P_Ac'!B1382)</f>
        <v/>
      </c>
    </row>
    <row r="1384" spans="2:2">
      <c r="B1384" s="30" t="str">
        <f>IF('37_P_Ac'!B1383="","",'37_P_Ac'!B1383)</f>
        <v/>
      </c>
    </row>
    <row r="1385" spans="2:2">
      <c r="B1385" s="30" t="str">
        <f>IF('37_P_Ac'!B1384="","",'37_P_Ac'!B1384)</f>
        <v/>
      </c>
    </row>
    <row r="1386" spans="2:2">
      <c r="B1386" s="30" t="str">
        <f>IF('37_P_Ac'!B1385="","",'37_P_Ac'!B1385)</f>
        <v/>
      </c>
    </row>
    <row r="1387" spans="2:2">
      <c r="B1387" s="30" t="str">
        <f>IF('37_P_Ac'!B1386="","",'37_P_Ac'!B1386)</f>
        <v/>
      </c>
    </row>
    <row r="1388" spans="2:2">
      <c r="B1388" s="30" t="str">
        <f>IF('37_P_Ac'!B1387="","",'37_P_Ac'!B1387)</f>
        <v/>
      </c>
    </row>
    <row r="1389" spans="2:2">
      <c r="B1389" s="30" t="str">
        <f>IF('37_P_Ac'!B1388="","",'37_P_Ac'!B1388)</f>
        <v/>
      </c>
    </row>
    <row r="1390" spans="2:2">
      <c r="B1390" s="30" t="str">
        <f>IF('37_P_Ac'!B1389="","",'37_P_Ac'!B1389)</f>
        <v/>
      </c>
    </row>
    <row r="1391" spans="2:2">
      <c r="B1391" s="30" t="str">
        <f>IF('37_P_Ac'!B1390="","",'37_P_Ac'!B1390)</f>
        <v/>
      </c>
    </row>
    <row r="1392" spans="2:2">
      <c r="B1392" s="30" t="str">
        <f>IF('37_P_Ac'!B1391="","",'37_P_Ac'!B1391)</f>
        <v/>
      </c>
    </row>
    <row r="1393" spans="2:2">
      <c r="B1393" s="30" t="str">
        <f>IF('37_P_Ac'!B1392="","",'37_P_Ac'!B1392)</f>
        <v/>
      </c>
    </row>
    <row r="1394" spans="2:2">
      <c r="B1394" s="30" t="str">
        <f>IF('37_P_Ac'!B1393="","",'37_P_Ac'!B1393)</f>
        <v/>
      </c>
    </row>
    <row r="1395" spans="2:2">
      <c r="B1395" s="30" t="str">
        <f>IF('37_P_Ac'!B1394="","",'37_P_Ac'!B1394)</f>
        <v/>
      </c>
    </row>
    <row r="1396" spans="2:2">
      <c r="B1396" s="30" t="str">
        <f>IF('37_P_Ac'!B1395="","",'37_P_Ac'!B1395)</f>
        <v/>
      </c>
    </row>
    <row r="1397" spans="2:2">
      <c r="B1397" s="30" t="str">
        <f>IF('37_P_Ac'!B1396="","",'37_P_Ac'!B1396)</f>
        <v/>
      </c>
    </row>
    <row r="1398" spans="2:2">
      <c r="B1398" s="30" t="str">
        <f>IF('37_P_Ac'!B1397="","",'37_P_Ac'!B1397)</f>
        <v/>
      </c>
    </row>
    <row r="1399" spans="2:2">
      <c r="B1399" s="30" t="str">
        <f>IF('37_P_Ac'!B1398="","",'37_P_Ac'!B1398)</f>
        <v/>
      </c>
    </row>
    <row r="1400" spans="2:2">
      <c r="B1400" s="30" t="str">
        <f>IF('37_P_Ac'!B1399="","",'37_P_Ac'!B1399)</f>
        <v/>
      </c>
    </row>
    <row r="1401" spans="2:2">
      <c r="B1401" s="30" t="str">
        <f>IF('37_P_Ac'!B1400="","",'37_P_Ac'!B1400)</f>
        <v/>
      </c>
    </row>
    <row r="1402" spans="2:2">
      <c r="B1402" s="30" t="str">
        <f>IF('37_P_Ac'!B1401="","",'37_P_Ac'!B1401)</f>
        <v/>
      </c>
    </row>
    <row r="1403" spans="2:2">
      <c r="B1403" s="30" t="str">
        <f>IF('37_P_Ac'!B1402="","",'37_P_Ac'!B1402)</f>
        <v/>
      </c>
    </row>
    <row r="1404" spans="2:2">
      <c r="B1404" s="30" t="str">
        <f>IF('37_P_Ac'!B1403="","",'37_P_Ac'!B1403)</f>
        <v/>
      </c>
    </row>
    <row r="1405" spans="2:2">
      <c r="B1405" s="30" t="str">
        <f>IF('37_P_Ac'!B1404="","",'37_P_Ac'!B1404)</f>
        <v/>
      </c>
    </row>
    <row r="1406" spans="2:2">
      <c r="B1406" s="30" t="str">
        <f>IF('37_P_Ac'!B1405="","",'37_P_Ac'!B1405)</f>
        <v/>
      </c>
    </row>
    <row r="1407" spans="2:2">
      <c r="B1407" s="30" t="str">
        <f>IF('37_P_Ac'!B1406="","",'37_P_Ac'!B1406)</f>
        <v/>
      </c>
    </row>
    <row r="1408" spans="2:2">
      <c r="B1408" s="30" t="str">
        <f>IF('37_P_Ac'!B1407="","",'37_P_Ac'!B1407)</f>
        <v/>
      </c>
    </row>
    <row r="1409" spans="2:2">
      <c r="B1409" s="30" t="str">
        <f>IF('37_P_Ac'!B1408="","",'37_P_Ac'!B1408)</f>
        <v/>
      </c>
    </row>
    <row r="1410" spans="2:2">
      <c r="B1410" s="30" t="str">
        <f>IF('37_P_Ac'!B1409="","",'37_P_Ac'!B1409)</f>
        <v/>
      </c>
    </row>
    <row r="1411" spans="2:2">
      <c r="B1411" s="30" t="str">
        <f>IF('37_P_Ac'!B1410="","",'37_P_Ac'!B1410)</f>
        <v/>
      </c>
    </row>
    <row r="1412" spans="2:2">
      <c r="B1412" s="30" t="str">
        <f>IF('37_P_Ac'!B1411="","",'37_P_Ac'!B1411)</f>
        <v/>
      </c>
    </row>
    <row r="1413" spans="2:2">
      <c r="B1413" s="30" t="str">
        <f>IF('37_P_Ac'!B1412="","",'37_P_Ac'!B1412)</f>
        <v/>
      </c>
    </row>
    <row r="1414" spans="2:2">
      <c r="B1414" s="30" t="str">
        <f>IF('37_P_Ac'!B1413="","",'37_P_Ac'!B1413)</f>
        <v/>
      </c>
    </row>
    <row r="1415" spans="2:2">
      <c r="B1415" s="30" t="str">
        <f>IF('37_P_Ac'!B1414="","",'37_P_Ac'!B1414)</f>
        <v/>
      </c>
    </row>
    <row r="1416" spans="2:2">
      <c r="B1416" s="30" t="str">
        <f>IF('37_P_Ac'!B1415="","",'37_P_Ac'!B1415)</f>
        <v/>
      </c>
    </row>
    <row r="1417" spans="2:2">
      <c r="B1417" s="30" t="str">
        <f>IF('37_P_Ac'!B1416="","",'37_P_Ac'!B1416)</f>
        <v/>
      </c>
    </row>
    <row r="1418" spans="2:2">
      <c r="B1418" s="30" t="str">
        <f>IF('37_P_Ac'!B1417="","",'37_P_Ac'!B1417)</f>
        <v/>
      </c>
    </row>
    <row r="1419" spans="2:2">
      <c r="B1419" s="30" t="str">
        <f>IF('37_P_Ac'!B1418="","",'37_P_Ac'!B1418)</f>
        <v/>
      </c>
    </row>
    <row r="1420" spans="2:2">
      <c r="B1420" s="30" t="str">
        <f>IF('37_P_Ac'!B1419="","",'37_P_Ac'!B1419)</f>
        <v/>
      </c>
    </row>
    <row r="1421" spans="2:2">
      <c r="B1421" s="30" t="str">
        <f>IF('37_P_Ac'!B1420="","",'37_P_Ac'!B1420)</f>
        <v/>
      </c>
    </row>
    <row r="1422" spans="2:2">
      <c r="B1422" s="30" t="str">
        <f>IF('37_P_Ac'!B1421="","",'37_P_Ac'!B1421)</f>
        <v/>
      </c>
    </row>
    <row r="1423" spans="2:2">
      <c r="B1423" s="30" t="str">
        <f>IF('37_P_Ac'!B1422="","",'37_P_Ac'!B1422)</f>
        <v/>
      </c>
    </row>
    <row r="1424" spans="2:2">
      <c r="B1424" s="30" t="str">
        <f>IF('37_P_Ac'!B1423="","",'37_P_Ac'!B1423)</f>
        <v/>
      </c>
    </row>
    <row r="1425" spans="2:2">
      <c r="B1425" s="30" t="str">
        <f>IF('37_P_Ac'!B1424="","",'37_P_Ac'!B1424)</f>
        <v/>
      </c>
    </row>
    <row r="1426" spans="2:2">
      <c r="B1426" s="30" t="str">
        <f>IF('37_P_Ac'!B1425="","",'37_P_Ac'!B1425)</f>
        <v/>
      </c>
    </row>
    <row r="1427" spans="2:2">
      <c r="B1427" s="30" t="str">
        <f>IF('37_P_Ac'!B1426="","",'37_P_Ac'!B1426)</f>
        <v/>
      </c>
    </row>
    <row r="1428" spans="2:2">
      <c r="B1428" s="30" t="str">
        <f>IF('37_P_Ac'!B1427="","",'37_P_Ac'!B1427)</f>
        <v/>
      </c>
    </row>
    <row r="1429" spans="2:2">
      <c r="B1429" s="30" t="str">
        <f>IF('37_P_Ac'!B1428="","",'37_P_Ac'!B1428)</f>
        <v/>
      </c>
    </row>
    <row r="1430" spans="2:2">
      <c r="B1430" s="30" t="str">
        <f>IF('37_P_Ac'!B1429="","",'37_P_Ac'!B1429)</f>
        <v/>
      </c>
    </row>
    <row r="1431" spans="2:2">
      <c r="B1431" s="30" t="str">
        <f>IF('37_P_Ac'!B1430="","",'37_P_Ac'!B1430)</f>
        <v/>
      </c>
    </row>
    <row r="1432" spans="2:2">
      <c r="B1432" s="30" t="str">
        <f>IF('37_P_Ac'!B1431="","",'37_P_Ac'!B1431)</f>
        <v/>
      </c>
    </row>
    <row r="1433" spans="2:2">
      <c r="B1433" s="30" t="str">
        <f>IF('37_P_Ac'!B1432="","",'37_P_Ac'!B1432)</f>
        <v/>
      </c>
    </row>
    <row r="1434" spans="2:2">
      <c r="B1434" s="30" t="str">
        <f>IF('37_P_Ac'!B1433="","",'37_P_Ac'!B1433)</f>
        <v/>
      </c>
    </row>
    <row r="1435" spans="2:2">
      <c r="B1435" s="30" t="str">
        <f>IF('37_P_Ac'!B1434="","",'37_P_Ac'!B1434)</f>
        <v/>
      </c>
    </row>
    <row r="1436" spans="2:2">
      <c r="B1436" s="30" t="str">
        <f>IF('37_P_Ac'!B1435="","",'37_P_Ac'!B1435)</f>
        <v/>
      </c>
    </row>
    <row r="1437" spans="2:2">
      <c r="B1437" s="30" t="str">
        <f>IF('37_P_Ac'!B1436="","",'37_P_Ac'!B1436)</f>
        <v/>
      </c>
    </row>
    <row r="1438" spans="2:2">
      <c r="B1438" s="30" t="str">
        <f>IF('37_P_Ac'!B1437="","",'37_P_Ac'!B1437)</f>
        <v/>
      </c>
    </row>
    <row r="1439" spans="2:2">
      <c r="B1439" s="30" t="str">
        <f>IF('37_P_Ac'!B1438="","",'37_P_Ac'!B1438)</f>
        <v/>
      </c>
    </row>
    <row r="1440" spans="2:2">
      <c r="B1440" s="30" t="str">
        <f>IF('37_P_Ac'!B1439="","",'37_P_Ac'!B1439)</f>
        <v/>
      </c>
    </row>
    <row r="1441" spans="2:2">
      <c r="B1441" s="30" t="str">
        <f>IF('37_P_Ac'!B1440="","",'37_P_Ac'!B1440)</f>
        <v/>
      </c>
    </row>
    <row r="1442" spans="2:2">
      <c r="B1442" s="30" t="str">
        <f>IF('37_P_Ac'!B1441="","",'37_P_Ac'!B1441)</f>
        <v/>
      </c>
    </row>
    <row r="1443" spans="2:2">
      <c r="B1443" s="30" t="str">
        <f>IF('37_P_Ac'!B1442="","",'37_P_Ac'!B1442)</f>
        <v/>
      </c>
    </row>
    <row r="1444" spans="2:2">
      <c r="B1444" s="30" t="str">
        <f>IF('37_P_Ac'!B1443="","",'37_P_Ac'!B1443)</f>
        <v/>
      </c>
    </row>
    <row r="1445" spans="2:2">
      <c r="B1445" s="30" t="str">
        <f>IF('37_P_Ac'!B1444="","",'37_P_Ac'!B1444)</f>
        <v/>
      </c>
    </row>
    <row r="1446" spans="2:2">
      <c r="B1446" s="30" t="str">
        <f>IF('37_P_Ac'!B1445="","",'37_P_Ac'!B1445)</f>
        <v/>
      </c>
    </row>
    <row r="1447" spans="2:2">
      <c r="B1447" s="30" t="str">
        <f>IF('37_P_Ac'!B1446="","",'37_P_Ac'!B1446)</f>
        <v/>
      </c>
    </row>
    <row r="1448" spans="2:2">
      <c r="B1448" s="30" t="str">
        <f>IF('37_P_Ac'!B1447="","",'37_P_Ac'!B1447)</f>
        <v/>
      </c>
    </row>
    <row r="1449" spans="2:2">
      <c r="B1449" s="30" t="str">
        <f>IF('37_P_Ac'!B1448="","",'37_P_Ac'!B1448)</f>
        <v/>
      </c>
    </row>
    <row r="1450" spans="2:2">
      <c r="B1450" s="30" t="str">
        <f>IF('37_P_Ac'!B1449="","",'37_P_Ac'!B1449)</f>
        <v/>
      </c>
    </row>
    <row r="1451" spans="2:2">
      <c r="B1451" s="30" t="str">
        <f>IF('37_P_Ac'!B1450="","",'37_P_Ac'!B1450)</f>
        <v/>
      </c>
    </row>
    <row r="1452" spans="2:2">
      <c r="B1452" s="30" t="str">
        <f>IF('37_P_Ac'!B1451="","",'37_P_Ac'!B1451)</f>
        <v/>
      </c>
    </row>
    <row r="1453" spans="2:2">
      <c r="B1453" s="30" t="str">
        <f>IF('37_P_Ac'!B1452="","",'37_P_Ac'!B1452)</f>
        <v/>
      </c>
    </row>
    <row r="1454" spans="2:2">
      <c r="B1454" s="30" t="str">
        <f>IF('37_P_Ac'!B1453="","",'37_P_Ac'!B1453)</f>
        <v/>
      </c>
    </row>
    <row r="1455" spans="2:2">
      <c r="B1455" s="30" t="str">
        <f>IF('37_P_Ac'!B1454="","",'37_P_Ac'!B1454)</f>
        <v/>
      </c>
    </row>
    <row r="1456" spans="2:2">
      <c r="B1456" s="30" t="str">
        <f>IF('37_P_Ac'!B1455="","",'37_P_Ac'!B1455)</f>
        <v/>
      </c>
    </row>
    <row r="1457" spans="2:2">
      <c r="B1457" s="30" t="str">
        <f>IF('37_P_Ac'!B1456="","",'37_P_Ac'!B1456)</f>
        <v/>
      </c>
    </row>
    <row r="1458" spans="2:2">
      <c r="B1458" s="30" t="str">
        <f>IF('37_P_Ac'!B1457="","",'37_P_Ac'!B1457)</f>
        <v/>
      </c>
    </row>
    <row r="1459" spans="2:2">
      <c r="B1459" s="30" t="str">
        <f>IF('37_P_Ac'!B1458="","",'37_P_Ac'!B1458)</f>
        <v/>
      </c>
    </row>
    <row r="1460" spans="2:2">
      <c r="B1460" s="30" t="str">
        <f>IF('37_P_Ac'!B1459="","",'37_P_Ac'!B1459)</f>
        <v/>
      </c>
    </row>
    <row r="1461" spans="2:2">
      <c r="B1461" s="30" t="str">
        <f>IF('37_P_Ac'!B1460="","",'37_P_Ac'!B1460)</f>
        <v/>
      </c>
    </row>
    <row r="1462" spans="2:2">
      <c r="B1462" s="30" t="str">
        <f>IF('37_P_Ac'!B1461="","",'37_P_Ac'!B1461)</f>
        <v/>
      </c>
    </row>
    <row r="1463" spans="2:2">
      <c r="B1463" s="30" t="str">
        <f>IF('37_P_Ac'!B1462="","",'37_P_Ac'!B1462)</f>
        <v/>
      </c>
    </row>
    <row r="1464" spans="2:2">
      <c r="B1464" s="30" t="str">
        <f>IF('37_P_Ac'!B1463="","",'37_P_Ac'!B1463)</f>
        <v/>
      </c>
    </row>
    <row r="1465" spans="2:2">
      <c r="B1465" s="30" t="str">
        <f>IF('37_P_Ac'!B1464="","",'37_P_Ac'!B1464)</f>
        <v/>
      </c>
    </row>
    <row r="1466" spans="2:2">
      <c r="B1466" s="30" t="str">
        <f>IF('37_P_Ac'!B1465="","",'37_P_Ac'!B1465)</f>
        <v/>
      </c>
    </row>
    <row r="1467" spans="2:2">
      <c r="B1467" s="30" t="str">
        <f>IF('37_P_Ac'!B1466="","",'37_P_Ac'!B1466)</f>
        <v/>
      </c>
    </row>
    <row r="1468" spans="2:2">
      <c r="B1468" s="30" t="str">
        <f>IF('37_P_Ac'!B1467="","",'37_P_Ac'!B1467)</f>
        <v/>
      </c>
    </row>
    <row r="1469" spans="2:2">
      <c r="B1469" s="30" t="str">
        <f>IF('37_P_Ac'!B1468="","",'37_P_Ac'!B1468)</f>
        <v/>
      </c>
    </row>
    <row r="1470" spans="2:2">
      <c r="B1470" s="30" t="str">
        <f>IF('37_P_Ac'!B1469="","",'37_P_Ac'!B1469)</f>
        <v/>
      </c>
    </row>
    <row r="1471" spans="2:2">
      <c r="B1471" s="30" t="str">
        <f>IF('37_P_Ac'!B1470="","",'37_P_Ac'!B1470)</f>
        <v/>
      </c>
    </row>
    <row r="1472" spans="2:2">
      <c r="B1472" s="30" t="str">
        <f>IF('37_P_Ac'!B1471="","",'37_P_Ac'!B1471)</f>
        <v/>
      </c>
    </row>
    <row r="1473" spans="2:2">
      <c r="B1473" s="30" t="str">
        <f>IF('37_P_Ac'!B1472="","",'37_P_Ac'!B1472)</f>
        <v/>
      </c>
    </row>
    <row r="1474" spans="2:2">
      <c r="B1474" s="30" t="str">
        <f>IF('37_P_Ac'!B1473="","",'37_P_Ac'!B1473)</f>
        <v/>
      </c>
    </row>
    <row r="1475" spans="2:2">
      <c r="B1475" s="30" t="str">
        <f>IF('37_P_Ac'!B1474="","",'37_P_Ac'!B1474)</f>
        <v/>
      </c>
    </row>
    <row r="1476" spans="2:2">
      <c r="B1476" s="30" t="str">
        <f>IF('37_P_Ac'!B1475="","",'37_P_Ac'!B1475)</f>
        <v/>
      </c>
    </row>
    <row r="1477" spans="2:2">
      <c r="B1477" s="30" t="str">
        <f>IF('37_P_Ac'!B1476="","",'37_P_Ac'!B1476)</f>
        <v/>
      </c>
    </row>
    <row r="1478" spans="2:2">
      <c r="B1478" s="30" t="str">
        <f>IF('37_P_Ac'!B1477="","",'37_P_Ac'!B1477)</f>
        <v/>
      </c>
    </row>
    <row r="1479" spans="2:2">
      <c r="B1479" s="30" t="str">
        <f>IF('37_P_Ac'!B1478="","",'37_P_Ac'!B1478)</f>
        <v/>
      </c>
    </row>
    <row r="1480" spans="2:2">
      <c r="B1480" s="30" t="str">
        <f>IF('37_P_Ac'!B1479="","",'37_P_Ac'!B1479)</f>
        <v/>
      </c>
    </row>
    <row r="1481" spans="2:2">
      <c r="B1481" s="30" t="str">
        <f>IF('37_P_Ac'!B1480="","",'37_P_Ac'!B1480)</f>
        <v/>
      </c>
    </row>
    <row r="1482" spans="2:2">
      <c r="B1482" s="30" t="str">
        <f>IF('37_P_Ac'!B1481="","",'37_P_Ac'!B1481)</f>
        <v/>
      </c>
    </row>
    <row r="1483" spans="2:2">
      <c r="B1483" s="30" t="str">
        <f>IF('37_P_Ac'!B1482="","",'37_P_Ac'!B1482)</f>
        <v/>
      </c>
    </row>
    <row r="1484" spans="2:2">
      <c r="B1484" s="30" t="str">
        <f>IF('37_P_Ac'!B1483="","",'37_P_Ac'!B1483)</f>
        <v/>
      </c>
    </row>
    <row r="1485" spans="2:2">
      <c r="B1485" s="30" t="str">
        <f>IF('37_P_Ac'!B1484="","",'37_P_Ac'!B1484)</f>
        <v/>
      </c>
    </row>
    <row r="1486" spans="2:2">
      <c r="B1486" s="30" t="str">
        <f>IF('37_P_Ac'!B1485="","",'37_P_Ac'!B1485)</f>
        <v/>
      </c>
    </row>
    <row r="1487" spans="2:2">
      <c r="B1487" s="30" t="str">
        <f>IF('37_P_Ac'!B1486="","",'37_P_Ac'!B1486)</f>
        <v/>
      </c>
    </row>
    <row r="1488" spans="2:2">
      <c r="B1488" s="30" t="str">
        <f>IF('37_P_Ac'!B1487="","",'37_P_Ac'!B1487)</f>
        <v/>
      </c>
    </row>
    <row r="1489" spans="2:2">
      <c r="B1489" s="30" t="str">
        <f>IF('37_P_Ac'!B1488="","",'37_P_Ac'!B1488)</f>
        <v/>
      </c>
    </row>
    <row r="1490" spans="2:2">
      <c r="B1490" s="30" t="str">
        <f>IF('37_P_Ac'!B1489="","",'37_P_Ac'!B1489)</f>
        <v/>
      </c>
    </row>
    <row r="1491" spans="2:2">
      <c r="B1491" s="30" t="str">
        <f>IF('37_P_Ac'!B1490="","",'37_P_Ac'!B1490)</f>
        <v/>
      </c>
    </row>
    <row r="1492" spans="2:2">
      <c r="B1492" s="30" t="str">
        <f>IF('37_P_Ac'!B1491="","",'37_P_Ac'!B1491)</f>
        <v/>
      </c>
    </row>
    <row r="1493" spans="2:2">
      <c r="B1493" s="30" t="str">
        <f>IF('37_P_Ac'!B1492="","",'37_P_Ac'!B1492)</f>
        <v/>
      </c>
    </row>
    <row r="1494" spans="2:2">
      <c r="B1494" s="30" t="str">
        <f>IF('37_P_Ac'!B1493="","",'37_P_Ac'!B1493)</f>
        <v/>
      </c>
    </row>
    <row r="1495" spans="2:2">
      <c r="B1495" s="30" t="str">
        <f>IF('37_P_Ac'!B1494="","",'37_P_Ac'!B1494)</f>
        <v/>
      </c>
    </row>
    <row r="1496" spans="2:2">
      <c r="B1496" s="30" t="str">
        <f>IF('37_P_Ac'!B1495="","",'37_P_Ac'!B1495)</f>
        <v/>
      </c>
    </row>
    <row r="1497" spans="2:2">
      <c r="B1497" s="30" t="str">
        <f>IF('37_P_Ac'!B1496="","",'37_P_Ac'!B1496)</f>
        <v/>
      </c>
    </row>
    <row r="1498" spans="2:2">
      <c r="B1498" s="30" t="str">
        <f>IF('37_P_Ac'!B1497="","",'37_P_Ac'!B1497)</f>
        <v/>
      </c>
    </row>
    <row r="1499" spans="2:2">
      <c r="B1499" s="30" t="str">
        <f>IF('37_P_Ac'!B1498="","",'37_P_Ac'!B1498)</f>
        <v/>
      </c>
    </row>
    <row r="1500" spans="2:2">
      <c r="B1500" s="30" t="str">
        <f>IF('37_P_Ac'!B1499="","",'37_P_Ac'!B1499)</f>
        <v/>
      </c>
    </row>
    <row r="1501" spans="2:2">
      <c r="B1501" s="30" t="str">
        <f>IF('37_P_Ac'!B1500="","",'37_P_Ac'!B1500)</f>
        <v/>
      </c>
    </row>
    <row r="1502" spans="2:2">
      <c r="B1502" s="30" t="str">
        <f>IF('37_P_Ac'!B1501="","",'37_P_Ac'!B1501)</f>
        <v/>
      </c>
    </row>
    <row r="1503" spans="2:2">
      <c r="B1503" s="30" t="str">
        <f>IF('37_P_Ac'!B1502="","",'37_P_Ac'!B1502)</f>
        <v/>
      </c>
    </row>
    <row r="1504" spans="2:2">
      <c r="B1504" s="30" t="str">
        <f>IF('37_P_Ac'!B1503="","",'37_P_Ac'!B1503)</f>
        <v/>
      </c>
    </row>
    <row r="1505" spans="2:2">
      <c r="B1505" s="30" t="str">
        <f>IF('37_P_Ac'!B1504="","",'37_P_Ac'!B1504)</f>
        <v/>
      </c>
    </row>
    <row r="1506" spans="2:2">
      <c r="B1506" s="30" t="str">
        <f>IF('37_P_Ac'!B1505="","",'37_P_Ac'!B1505)</f>
        <v/>
      </c>
    </row>
    <row r="1507" spans="2:2">
      <c r="B1507" s="30" t="str">
        <f>IF('37_P_Ac'!B1506="","",'37_P_Ac'!B1506)</f>
        <v/>
      </c>
    </row>
    <row r="1508" spans="2:2">
      <c r="B1508" s="30" t="str">
        <f>IF('37_P_Ac'!B1507="","",'37_P_Ac'!B1507)</f>
        <v/>
      </c>
    </row>
    <row r="1509" spans="2:2">
      <c r="B1509" s="30" t="str">
        <f>IF('37_P_Ac'!B1508="","",'37_P_Ac'!B1508)</f>
        <v/>
      </c>
    </row>
    <row r="1510" spans="2:2">
      <c r="B1510" s="30" t="str">
        <f>IF('37_P_Ac'!B1509="","",'37_P_Ac'!B1509)</f>
        <v/>
      </c>
    </row>
    <row r="1511" spans="2:2">
      <c r="B1511" s="30" t="str">
        <f>IF('37_P_Ac'!B1510="","",'37_P_Ac'!B1510)</f>
        <v/>
      </c>
    </row>
    <row r="1512" spans="2:2">
      <c r="B1512" s="30" t="str">
        <f>IF('37_P_Ac'!B1511="","",'37_P_Ac'!B1511)</f>
        <v/>
      </c>
    </row>
    <row r="1513" spans="2:2">
      <c r="B1513" s="30" t="str">
        <f>IF('37_P_Ac'!B1512="","",'37_P_Ac'!B1512)</f>
        <v/>
      </c>
    </row>
    <row r="1514" spans="2:2">
      <c r="B1514" s="30" t="str">
        <f>IF('37_P_Ac'!B1513="","",'37_P_Ac'!B1513)</f>
        <v/>
      </c>
    </row>
    <row r="1515" spans="2:2">
      <c r="B1515" s="30" t="str">
        <f>IF('37_P_Ac'!B1514="","",'37_P_Ac'!B1514)</f>
        <v/>
      </c>
    </row>
    <row r="1516" spans="2:2">
      <c r="B1516" s="30" t="str">
        <f>IF('37_P_Ac'!B1515="","",'37_P_Ac'!B1515)</f>
        <v/>
      </c>
    </row>
    <row r="1517" spans="2:2">
      <c r="B1517" s="30" t="str">
        <f>IF('37_P_Ac'!B1516="","",'37_P_Ac'!B1516)</f>
        <v/>
      </c>
    </row>
    <row r="1518" spans="2:2">
      <c r="B1518" s="30" t="str">
        <f>IF('37_P_Ac'!B1517="","",'37_P_Ac'!B1517)</f>
        <v/>
      </c>
    </row>
    <row r="1519" spans="2:2">
      <c r="B1519" s="30" t="str">
        <f>IF('37_P_Ac'!B1518="","",'37_P_Ac'!B1518)</f>
        <v/>
      </c>
    </row>
    <row r="1520" spans="2:2">
      <c r="B1520" s="30" t="str">
        <f>IF('37_P_Ac'!B1519="","",'37_P_Ac'!B1519)</f>
        <v/>
      </c>
    </row>
    <row r="1521" spans="2:2">
      <c r="B1521" s="30" t="str">
        <f>IF('37_P_Ac'!B1520="","",'37_P_Ac'!B1520)</f>
        <v/>
      </c>
    </row>
    <row r="1522" spans="2:2">
      <c r="B1522" s="30" t="str">
        <f>IF('37_P_Ac'!B1521="","",'37_P_Ac'!B1521)</f>
        <v/>
      </c>
    </row>
    <row r="1523" spans="2:2">
      <c r="B1523" s="30" t="str">
        <f>IF('37_P_Ac'!B1522="","",'37_P_Ac'!B1522)</f>
        <v/>
      </c>
    </row>
    <row r="1524" spans="2:2">
      <c r="B1524" s="30" t="str">
        <f>IF('37_P_Ac'!B1523="","",'37_P_Ac'!B1523)</f>
        <v/>
      </c>
    </row>
    <row r="1525" spans="2:2">
      <c r="B1525" s="30" t="str">
        <f>IF('37_P_Ac'!B1524="","",'37_P_Ac'!B1524)</f>
        <v/>
      </c>
    </row>
    <row r="1526" spans="2:2">
      <c r="B1526" s="30" t="str">
        <f>IF('37_P_Ac'!B1525="","",'37_P_Ac'!B1525)</f>
        <v/>
      </c>
    </row>
    <row r="1527" spans="2:2">
      <c r="B1527" s="30" t="str">
        <f>IF('37_P_Ac'!B1526="","",'37_P_Ac'!B1526)</f>
        <v/>
      </c>
    </row>
    <row r="1528" spans="2:2">
      <c r="B1528" s="30" t="str">
        <f>IF('37_P_Ac'!B1527="","",'37_P_Ac'!B1527)</f>
        <v/>
      </c>
    </row>
    <row r="1529" spans="2:2">
      <c r="B1529" s="30" t="str">
        <f>IF('37_P_Ac'!B1528="","",'37_P_Ac'!B1528)</f>
        <v/>
      </c>
    </row>
    <row r="1530" spans="2:2">
      <c r="B1530" s="30" t="str">
        <f>IF('37_P_Ac'!B1529="","",'37_P_Ac'!B1529)</f>
        <v/>
      </c>
    </row>
    <row r="1531" spans="2:2">
      <c r="B1531" s="30" t="str">
        <f>IF('37_P_Ac'!B1530="","",'37_P_Ac'!B1530)</f>
        <v/>
      </c>
    </row>
    <row r="1532" spans="2:2">
      <c r="B1532" s="30" t="str">
        <f>IF('37_P_Ac'!B1531="","",'37_P_Ac'!B1531)</f>
        <v/>
      </c>
    </row>
    <row r="1533" spans="2:2">
      <c r="B1533" s="30" t="str">
        <f>IF('37_P_Ac'!B1532="","",'37_P_Ac'!B1532)</f>
        <v/>
      </c>
    </row>
    <row r="1534" spans="2:2">
      <c r="B1534" s="30" t="str">
        <f>IF('37_P_Ac'!B1533="","",'37_P_Ac'!B1533)</f>
        <v/>
      </c>
    </row>
    <row r="1535" spans="2:2">
      <c r="B1535" s="30" t="str">
        <f>IF('37_P_Ac'!B1534="","",'37_P_Ac'!B1534)</f>
        <v/>
      </c>
    </row>
    <row r="1536" spans="2:2">
      <c r="B1536" s="30" t="str">
        <f>IF('37_P_Ac'!B1535="","",'37_P_Ac'!B1535)</f>
        <v/>
      </c>
    </row>
    <row r="1537" spans="2:2">
      <c r="B1537" s="30" t="str">
        <f>IF('37_P_Ac'!B1536="","",'37_P_Ac'!B1536)</f>
        <v/>
      </c>
    </row>
    <row r="1538" spans="2:2">
      <c r="B1538" s="30" t="str">
        <f>IF('37_P_Ac'!B1537="","",'37_P_Ac'!B1537)</f>
        <v/>
      </c>
    </row>
    <row r="1539" spans="2:2">
      <c r="B1539" s="30" t="str">
        <f>IF('37_P_Ac'!B1538="","",'37_P_Ac'!B1538)</f>
        <v/>
      </c>
    </row>
    <row r="1540" spans="2:2">
      <c r="B1540" s="30" t="str">
        <f>IF('37_P_Ac'!B1539="","",'37_P_Ac'!B1539)</f>
        <v/>
      </c>
    </row>
    <row r="1541" spans="2:2">
      <c r="B1541" s="30" t="str">
        <f>IF('37_P_Ac'!B1540="","",'37_P_Ac'!B1540)</f>
        <v/>
      </c>
    </row>
    <row r="1542" spans="2:2">
      <c r="B1542" s="30" t="str">
        <f>IF('37_P_Ac'!B1541="","",'37_P_Ac'!B1541)</f>
        <v/>
      </c>
    </row>
    <row r="1543" spans="2:2">
      <c r="B1543" s="30" t="str">
        <f>IF('37_P_Ac'!B1542="","",'37_P_Ac'!B1542)</f>
        <v/>
      </c>
    </row>
    <row r="1544" spans="2:2">
      <c r="B1544" s="30" t="str">
        <f>IF('37_P_Ac'!B1543="","",'37_P_Ac'!B1543)</f>
        <v/>
      </c>
    </row>
    <row r="1545" spans="2:2">
      <c r="B1545" s="30" t="str">
        <f>IF('37_P_Ac'!B1544="","",'37_P_Ac'!B1544)</f>
        <v/>
      </c>
    </row>
    <row r="1546" spans="2:2">
      <c r="B1546" s="30" t="str">
        <f>IF('37_P_Ac'!B1545="","",'37_P_Ac'!B1545)</f>
        <v/>
      </c>
    </row>
    <row r="1547" spans="2:2">
      <c r="B1547" s="30" t="str">
        <f>IF('37_P_Ac'!B1546="","",'37_P_Ac'!B1546)</f>
        <v/>
      </c>
    </row>
    <row r="1548" spans="2:2">
      <c r="B1548" s="30" t="str">
        <f>IF('37_P_Ac'!B1547="","",'37_P_Ac'!B1547)</f>
        <v/>
      </c>
    </row>
    <row r="1549" spans="2:2">
      <c r="B1549" s="30" t="str">
        <f>IF('37_P_Ac'!B1548="","",'37_P_Ac'!B1548)</f>
        <v/>
      </c>
    </row>
    <row r="1550" spans="2:2">
      <c r="B1550" s="30" t="str">
        <f>IF('37_P_Ac'!B1549="","",'37_P_Ac'!B1549)</f>
        <v/>
      </c>
    </row>
    <row r="1551" spans="2:2">
      <c r="B1551" s="30" t="str">
        <f>IF('37_P_Ac'!B1550="","",'37_P_Ac'!B1550)</f>
        <v/>
      </c>
    </row>
    <row r="1552" spans="2:2">
      <c r="B1552" s="30" t="str">
        <f>IF('37_P_Ac'!B1551="","",'37_P_Ac'!B1551)</f>
        <v/>
      </c>
    </row>
    <row r="1553" spans="2:2">
      <c r="B1553" s="30" t="str">
        <f>IF('37_P_Ac'!B1552="","",'37_P_Ac'!B1552)</f>
        <v/>
      </c>
    </row>
    <row r="1554" spans="2:2">
      <c r="B1554" s="30" t="str">
        <f>IF('37_P_Ac'!B1553="","",'37_P_Ac'!B1553)</f>
        <v/>
      </c>
    </row>
    <row r="1555" spans="2:2">
      <c r="B1555" s="30" t="str">
        <f>IF('37_P_Ac'!B1554="","",'37_P_Ac'!B1554)</f>
        <v/>
      </c>
    </row>
    <row r="1556" spans="2:2">
      <c r="B1556" s="30" t="str">
        <f>IF('37_P_Ac'!B1555="","",'37_P_Ac'!B1555)</f>
        <v/>
      </c>
    </row>
    <row r="1557" spans="2:2">
      <c r="B1557" s="30" t="str">
        <f>IF('37_P_Ac'!B1556="","",'37_P_Ac'!B1556)</f>
        <v/>
      </c>
    </row>
    <row r="1558" spans="2:2">
      <c r="B1558" s="30" t="str">
        <f>IF('37_P_Ac'!B1557="","",'37_P_Ac'!B1557)</f>
        <v/>
      </c>
    </row>
    <row r="1559" spans="2:2">
      <c r="B1559" s="30" t="str">
        <f>IF('37_P_Ac'!B1558="","",'37_P_Ac'!B1558)</f>
        <v/>
      </c>
    </row>
    <row r="1560" spans="2:2">
      <c r="B1560" s="30" t="str">
        <f>IF('37_P_Ac'!B1559="","",'37_P_Ac'!B1559)</f>
        <v/>
      </c>
    </row>
    <row r="1561" spans="2:2">
      <c r="B1561" s="30" t="str">
        <f>IF('37_P_Ac'!B1560="","",'37_P_Ac'!B1560)</f>
        <v/>
      </c>
    </row>
    <row r="1562" spans="2:2">
      <c r="B1562" s="30" t="str">
        <f>IF('37_P_Ac'!B1561="","",'37_P_Ac'!B1561)</f>
        <v/>
      </c>
    </row>
    <row r="1563" spans="2:2">
      <c r="B1563" s="30" t="str">
        <f>IF('37_P_Ac'!B1562="","",'37_P_Ac'!B1562)</f>
        <v/>
      </c>
    </row>
    <row r="1564" spans="2:2">
      <c r="B1564" s="30" t="str">
        <f>IF('37_P_Ac'!B1563="","",'37_P_Ac'!B1563)</f>
        <v/>
      </c>
    </row>
    <row r="1565" spans="2:2">
      <c r="B1565" s="30" t="str">
        <f>IF('37_P_Ac'!B1564="","",'37_P_Ac'!B1564)</f>
        <v/>
      </c>
    </row>
    <row r="1566" spans="2:2">
      <c r="B1566" s="30" t="str">
        <f>IF('37_P_Ac'!B1565="","",'37_P_Ac'!B1565)</f>
        <v/>
      </c>
    </row>
    <row r="1567" spans="2:2">
      <c r="B1567" s="30" t="str">
        <f>IF('37_P_Ac'!B1566="","",'37_P_Ac'!B1566)</f>
        <v/>
      </c>
    </row>
    <row r="1568" spans="2:2">
      <c r="B1568" s="30" t="str">
        <f>IF('37_P_Ac'!B1567="","",'37_P_Ac'!B1567)</f>
        <v/>
      </c>
    </row>
    <row r="1569" spans="2:2">
      <c r="B1569" s="30" t="str">
        <f>IF('37_P_Ac'!B1568="","",'37_P_Ac'!B1568)</f>
        <v/>
      </c>
    </row>
    <row r="1570" spans="2:2">
      <c r="B1570" s="30" t="str">
        <f>IF('37_P_Ac'!B1569="","",'37_P_Ac'!B1569)</f>
        <v/>
      </c>
    </row>
    <row r="1571" spans="2:2">
      <c r="B1571" s="30" t="str">
        <f>IF('37_P_Ac'!B1570="","",'37_P_Ac'!B1570)</f>
        <v/>
      </c>
    </row>
    <row r="1572" spans="2:2">
      <c r="B1572" s="30" t="str">
        <f>IF('37_P_Ac'!B1571="","",'37_P_Ac'!B1571)</f>
        <v/>
      </c>
    </row>
    <row r="1573" spans="2:2">
      <c r="B1573" s="30" t="str">
        <f>IF('37_P_Ac'!B1572="","",'37_P_Ac'!B1572)</f>
        <v/>
      </c>
    </row>
    <row r="1574" spans="2:2">
      <c r="B1574" s="30" t="str">
        <f>IF('37_P_Ac'!B1573="","",'37_P_Ac'!B1573)</f>
        <v/>
      </c>
    </row>
    <row r="1575" spans="2:2">
      <c r="B1575" s="30" t="str">
        <f>IF('37_P_Ac'!B1574="","",'37_P_Ac'!B1574)</f>
        <v/>
      </c>
    </row>
    <row r="1576" spans="2:2">
      <c r="B1576" s="30" t="str">
        <f>IF('37_P_Ac'!B1575="","",'37_P_Ac'!B1575)</f>
        <v/>
      </c>
    </row>
    <row r="1577" spans="2:2">
      <c r="B1577" s="30" t="str">
        <f>IF('37_P_Ac'!B1576="","",'37_P_Ac'!B1576)</f>
        <v/>
      </c>
    </row>
    <row r="1578" spans="2:2">
      <c r="B1578" s="30" t="str">
        <f>IF('37_P_Ac'!B1577="","",'37_P_Ac'!B1577)</f>
        <v/>
      </c>
    </row>
    <row r="1579" spans="2:2">
      <c r="B1579" s="30" t="str">
        <f>IF('37_P_Ac'!B1578="","",'37_P_Ac'!B1578)</f>
        <v/>
      </c>
    </row>
    <row r="1580" spans="2:2">
      <c r="B1580" s="30" t="str">
        <f>IF('37_P_Ac'!B1579="","",'37_P_Ac'!B1579)</f>
        <v/>
      </c>
    </row>
    <row r="1581" spans="2:2">
      <c r="B1581" s="30" t="str">
        <f>IF('37_P_Ac'!B1580="","",'37_P_Ac'!B1580)</f>
        <v/>
      </c>
    </row>
    <row r="1582" spans="2:2">
      <c r="B1582" s="30" t="str">
        <f>IF('37_P_Ac'!B1581="","",'37_P_Ac'!B1581)</f>
        <v/>
      </c>
    </row>
    <row r="1583" spans="2:2">
      <c r="B1583" s="30" t="str">
        <f>IF('37_P_Ac'!B1582="","",'37_P_Ac'!B1582)</f>
        <v/>
      </c>
    </row>
    <row r="1584" spans="2:2">
      <c r="B1584" s="30" t="str">
        <f>IF('37_P_Ac'!B1583="","",'37_P_Ac'!B1583)</f>
        <v/>
      </c>
    </row>
    <row r="1585" spans="2:2">
      <c r="B1585" s="30" t="str">
        <f>IF('37_P_Ac'!B1584="","",'37_P_Ac'!B1584)</f>
        <v/>
      </c>
    </row>
    <row r="1586" spans="2:2">
      <c r="B1586" s="30" t="str">
        <f>IF('37_P_Ac'!B1585="","",'37_P_Ac'!B1585)</f>
        <v/>
      </c>
    </row>
    <row r="1587" spans="2:2">
      <c r="B1587" s="30" t="str">
        <f>IF('37_P_Ac'!B1586="","",'37_P_Ac'!B1586)</f>
        <v/>
      </c>
    </row>
    <row r="1588" spans="2:2">
      <c r="B1588" s="30" t="str">
        <f>IF('37_P_Ac'!B1587="","",'37_P_Ac'!B1587)</f>
        <v/>
      </c>
    </row>
    <row r="1589" spans="2:2">
      <c r="B1589" s="30" t="str">
        <f>IF('37_P_Ac'!B1588="","",'37_P_Ac'!B1588)</f>
        <v/>
      </c>
    </row>
    <row r="1590" spans="2:2">
      <c r="B1590" s="30" t="str">
        <f>IF('37_P_Ac'!B1589="","",'37_P_Ac'!B1589)</f>
        <v/>
      </c>
    </row>
    <row r="1591" spans="2:2">
      <c r="B1591" s="30" t="str">
        <f>IF('37_P_Ac'!B1590="","",'37_P_Ac'!B1590)</f>
        <v/>
      </c>
    </row>
    <row r="1592" spans="2:2">
      <c r="B1592" s="30" t="str">
        <f>IF('37_P_Ac'!B1591="","",'37_P_Ac'!B1591)</f>
        <v/>
      </c>
    </row>
    <row r="1593" spans="2:2">
      <c r="B1593" s="30" t="str">
        <f>IF('37_P_Ac'!B1592="","",'37_P_Ac'!B1592)</f>
        <v/>
      </c>
    </row>
    <row r="1594" spans="2:2">
      <c r="B1594" s="30" t="str">
        <f>IF('37_P_Ac'!B1593="","",'37_P_Ac'!B1593)</f>
        <v/>
      </c>
    </row>
    <row r="1595" spans="2:2">
      <c r="B1595" s="30" t="str">
        <f>IF('37_P_Ac'!B1594="","",'37_P_Ac'!B1594)</f>
        <v/>
      </c>
    </row>
    <row r="1596" spans="2:2">
      <c r="B1596" s="30" t="str">
        <f>IF('37_P_Ac'!B1595="","",'37_P_Ac'!B1595)</f>
        <v/>
      </c>
    </row>
    <row r="1597" spans="2:2">
      <c r="B1597" s="30" t="str">
        <f>IF('37_P_Ac'!B1596="","",'37_P_Ac'!B1596)</f>
        <v/>
      </c>
    </row>
    <row r="1598" spans="2:2">
      <c r="B1598" s="30" t="str">
        <f>IF('37_P_Ac'!B1597="","",'37_P_Ac'!B1597)</f>
        <v/>
      </c>
    </row>
    <row r="1599" spans="2:2">
      <c r="B1599" s="30" t="str">
        <f>IF('37_P_Ac'!B1598="","",'37_P_Ac'!B1598)</f>
        <v/>
      </c>
    </row>
    <row r="1600" spans="2:2">
      <c r="B1600" s="30" t="str">
        <f>IF('37_P_Ac'!B1599="","",'37_P_Ac'!B1599)</f>
        <v/>
      </c>
    </row>
    <row r="1601" spans="2:2">
      <c r="B1601" s="30" t="str">
        <f>IF('37_P_Ac'!B1600="","",'37_P_Ac'!B1600)</f>
        <v/>
      </c>
    </row>
    <row r="1602" spans="2:2">
      <c r="B1602" s="30" t="str">
        <f>IF('37_P_Ac'!B1601="","",'37_P_Ac'!B1601)</f>
        <v/>
      </c>
    </row>
    <row r="1603" spans="2:2">
      <c r="B1603" s="30" t="str">
        <f>IF('37_P_Ac'!B1602="","",'37_P_Ac'!B1602)</f>
        <v/>
      </c>
    </row>
    <row r="1604" spans="2:2">
      <c r="B1604" s="30" t="str">
        <f>IF('37_P_Ac'!B1603="","",'37_P_Ac'!B1603)</f>
        <v/>
      </c>
    </row>
    <row r="1605" spans="2:2">
      <c r="B1605" s="30" t="str">
        <f>IF('37_P_Ac'!B1604="","",'37_P_Ac'!B1604)</f>
        <v/>
      </c>
    </row>
    <row r="1606" spans="2:2">
      <c r="B1606" s="30" t="str">
        <f>IF('37_P_Ac'!B1605="","",'37_P_Ac'!B1605)</f>
        <v/>
      </c>
    </row>
    <row r="1607" spans="2:2">
      <c r="B1607" s="30" t="str">
        <f>IF('37_P_Ac'!B1606="","",'37_P_Ac'!B1606)</f>
        <v/>
      </c>
    </row>
    <row r="1608" spans="2:2">
      <c r="B1608" s="30" t="str">
        <f>IF('37_P_Ac'!B1607="","",'37_P_Ac'!B1607)</f>
        <v/>
      </c>
    </row>
    <row r="1609" spans="2:2">
      <c r="B1609" s="30" t="str">
        <f>IF('37_P_Ac'!B1608="","",'37_P_Ac'!B1608)</f>
        <v/>
      </c>
    </row>
    <row r="1610" spans="2:2">
      <c r="B1610" s="30" t="str">
        <f>IF('37_P_Ac'!B1609="","",'37_P_Ac'!B1609)</f>
        <v/>
      </c>
    </row>
    <row r="1611" spans="2:2">
      <c r="B1611" s="30" t="str">
        <f>IF('37_P_Ac'!B1610="","",'37_P_Ac'!B1610)</f>
        <v/>
      </c>
    </row>
    <row r="1612" spans="2:2">
      <c r="B1612" s="30" t="str">
        <f>IF('37_P_Ac'!B1611="","",'37_P_Ac'!B1611)</f>
        <v/>
      </c>
    </row>
    <row r="1613" spans="2:2">
      <c r="B1613" s="30" t="str">
        <f>IF('37_P_Ac'!B1612="","",'37_P_Ac'!B1612)</f>
        <v/>
      </c>
    </row>
    <row r="1614" spans="2:2">
      <c r="B1614" s="30" t="str">
        <f>IF('37_P_Ac'!B1613="","",'37_P_Ac'!B1613)</f>
        <v/>
      </c>
    </row>
    <row r="1615" spans="2:2">
      <c r="B1615" s="30" t="str">
        <f>IF('37_P_Ac'!B1614="","",'37_P_Ac'!B1614)</f>
        <v/>
      </c>
    </row>
    <row r="1616" spans="2:2">
      <c r="B1616" s="30" t="str">
        <f>IF('37_P_Ac'!B1615="","",'37_P_Ac'!B1615)</f>
        <v/>
      </c>
    </row>
    <row r="1617" spans="2:2">
      <c r="B1617" s="30" t="str">
        <f>IF('37_P_Ac'!B1616="","",'37_P_Ac'!B1616)</f>
        <v/>
      </c>
    </row>
    <row r="1618" spans="2:2">
      <c r="B1618" s="30" t="str">
        <f>IF('37_P_Ac'!B1617="","",'37_P_Ac'!B1617)</f>
        <v/>
      </c>
    </row>
    <row r="1619" spans="2:2">
      <c r="B1619" s="30" t="str">
        <f>IF('37_P_Ac'!B1618="","",'37_P_Ac'!B1618)</f>
        <v/>
      </c>
    </row>
    <row r="1620" spans="2:2">
      <c r="B1620" s="30" t="str">
        <f>IF('37_P_Ac'!B1619="","",'37_P_Ac'!B1619)</f>
        <v/>
      </c>
    </row>
    <row r="1621" spans="2:2">
      <c r="B1621" s="30" t="str">
        <f>IF('37_P_Ac'!B1620="","",'37_P_Ac'!B1620)</f>
        <v/>
      </c>
    </row>
    <row r="1622" spans="2:2">
      <c r="B1622" s="30" t="str">
        <f>IF('37_P_Ac'!B1621="","",'37_P_Ac'!B1621)</f>
        <v/>
      </c>
    </row>
    <row r="1623" spans="2:2">
      <c r="B1623" s="30" t="str">
        <f>IF('37_P_Ac'!B1622="","",'37_P_Ac'!B1622)</f>
        <v/>
      </c>
    </row>
    <row r="1624" spans="2:2">
      <c r="B1624" s="30" t="str">
        <f>IF('37_P_Ac'!B1623="","",'37_P_Ac'!B1623)</f>
        <v/>
      </c>
    </row>
    <row r="1625" spans="2:2">
      <c r="B1625" s="30" t="str">
        <f>IF('37_P_Ac'!B1624="","",'37_P_Ac'!B1624)</f>
        <v/>
      </c>
    </row>
    <row r="1626" spans="2:2">
      <c r="B1626" s="30" t="str">
        <f>IF('37_P_Ac'!B1625="","",'37_P_Ac'!B1625)</f>
        <v/>
      </c>
    </row>
    <row r="1627" spans="2:2">
      <c r="B1627" s="30" t="str">
        <f>IF('37_P_Ac'!B1626="","",'37_P_Ac'!B1626)</f>
        <v/>
      </c>
    </row>
    <row r="1628" spans="2:2">
      <c r="B1628" s="30" t="str">
        <f>IF('37_P_Ac'!B1627="","",'37_P_Ac'!B1627)</f>
        <v/>
      </c>
    </row>
    <row r="1629" spans="2:2">
      <c r="B1629" s="30" t="str">
        <f>IF('37_P_Ac'!B1628="","",'37_P_Ac'!B1628)</f>
        <v/>
      </c>
    </row>
    <row r="1630" spans="2:2">
      <c r="B1630" s="30" t="str">
        <f>IF('37_P_Ac'!B1629="","",'37_P_Ac'!B1629)</f>
        <v/>
      </c>
    </row>
    <row r="1631" spans="2:2">
      <c r="B1631" s="30" t="str">
        <f>IF('37_P_Ac'!B1630="","",'37_P_Ac'!B1630)</f>
        <v/>
      </c>
    </row>
    <row r="1632" spans="2:2">
      <c r="B1632" s="30" t="str">
        <f>IF('37_P_Ac'!B1631="","",'37_P_Ac'!B1631)</f>
        <v/>
      </c>
    </row>
    <row r="1633" spans="2:2">
      <c r="B1633" s="30" t="str">
        <f>IF('37_P_Ac'!B1632="","",'37_P_Ac'!B1632)</f>
        <v/>
      </c>
    </row>
    <row r="1634" spans="2:2">
      <c r="B1634" s="30" t="str">
        <f>IF('37_P_Ac'!B1633="","",'37_P_Ac'!B1633)</f>
        <v/>
      </c>
    </row>
    <row r="1635" spans="2:2">
      <c r="B1635" s="30" t="str">
        <f>IF('37_P_Ac'!B1634="","",'37_P_Ac'!B1634)</f>
        <v/>
      </c>
    </row>
    <row r="1636" spans="2:2">
      <c r="B1636" s="30" t="str">
        <f>IF('37_P_Ac'!B1635="","",'37_P_Ac'!B1635)</f>
        <v/>
      </c>
    </row>
    <row r="1637" spans="2:2">
      <c r="B1637" s="30" t="str">
        <f>IF('37_P_Ac'!B1636="","",'37_P_Ac'!B1636)</f>
        <v/>
      </c>
    </row>
    <row r="1638" spans="2:2">
      <c r="B1638" s="30" t="str">
        <f>IF('37_P_Ac'!B1637="","",'37_P_Ac'!B1637)</f>
        <v/>
      </c>
    </row>
    <row r="1639" spans="2:2">
      <c r="B1639" s="30" t="str">
        <f>IF('37_P_Ac'!B1638="","",'37_P_Ac'!B1638)</f>
        <v/>
      </c>
    </row>
    <row r="1640" spans="2:2">
      <c r="B1640" s="30" t="str">
        <f>IF('37_P_Ac'!B1639="","",'37_P_Ac'!B1639)</f>
        <v/>
      </c>
    </row>
    <row r="1641" spans="2:2">
      <c r="B1641" s="30" t="str">
        <f>IF('37_P_Ac'!B1640="","",'37_P_Ac'!B1640)</f>
        <v/>
      </c>
    </row>
    <row r="1642" spans="2:2">
      <c r="B1642" s="30" t="str">
        <f>IF('37_P_Ac'!B1641="","",'37_P_Ac'!B1641)</f>
        <v/>
      </c>
    </row>
    <row r="1643" spans="2:2">
      <c r="B1643" s="30" t="str">
        <f>IF('37_P_Ac'!B1642="","",'37_P_Ac'!B1642)</f>
        <v/>
      </c>
    </row>
    <row r="1644" spans="2:2">
      <c r="B1644" s="30" t="str">
        <f>IF('37_P_Ac'!B1643="","",'37_P_Ac'!B1643)</f>
        <v/>
      </c>
    </row>
    <row r="1645" spans="2:2">
      <c r="B1645" s="30" t="str">
        <f>IF('37_P_Ac'!B1644="","",'37_P_Ac'!B1644)</f>
        <v/>
      </c>
    </row>
    <row r="1646" spans="2:2">
      <c r="B1646" s="30" t="str">
        <f>IF('37_P_Ac'!B1645="","",'37_P_Ac'!B1645)</f>
        <v/>
      </c>
    </row>
    <row r="1647" spans="2:2">
      <c r="B1647" s="30" t="str">
        <f>IF('37_P_Ac'!B1646="","",'37_P_Ac'!B1646)</f>
        <v/>
      </c>
    </row>
    <row r="1648" spans="2:2">
      <c r="B1648" s="30" t="str">
        <f>IF('37_P_Ac'!B1647="","",'37_P_Ac'!B1647)</f>
        <v/>
      </c>
    </row>
    <row r="1649" spans="2:2">
      <c r="B1649" s="30" t="str">
        <f>IF('37_P_Ac'!B1648="","",'37_P_Ac'!B1648)</f>
        <v/>
      </c>
    </row>
    <row r="1650" spans="2:2">
      <c r="B1650" s="30" t="str">
        <f>IF('37_P_Ac'!B1649="","",'37_P_Ac'!B1649)</f>
        <v/>
      </c>
    </row>
    <row r="1651" spans="2:2">
      <c r="B1651" s="30" t="str">
        <f>IF('37_P_Ac'!B1650="","",'37_P_Ac'!B1650)</f>
        <v/>
      </c>
    </row>
    <row r="1652" spans="2:2">
      <c r="B1652" s="30" t="str">
        <f>IF('37_P_Ac'!B1651="","",'37_P_Ac'!B1651)</f>
        <v/>
      </c>
    </row>
    <row r="1653" spans="2:2">
      <c r="B1653" s="30" t="str">
        <f>IF('37_P_Ac'!B1652="","",'37_P_Ac'!B1652)</f>
        <v/>
      </c>
    </row>
    <row r="1654" spans="2:2">
      <c r="B1654" s="30" t="str">
        <f>IF('37_P_Ac'!B1653="","",'37_P_Ac'!B1653)</f>
        <v/>
      </c>
    </row>
    <row r="1655" spans="2:2">
      <c r="B1655" s="30" t="str">
        <f>IF('37_P_Ac'!B1654="","",'37_P_Ac'!B1654)</f>
        <v/>
      </c>
    </row>
    <row r="1656" spans="2:2">
      <c r="B1656" s="30" t="str">
        <f>IF('37_P_Ac'!B1655="","",'37_P_Ac'!B1655)</f>
        <v/>
      </c>
    </row>
    <row r="1657" spans="2:2">
      <c r="B1657" s="30" t="str">
        <f>IF('37_P_Ac'!B1656="","",'37_P_Ac'!B1656)</f>
        <v/>
      </c>
    </row>
    <row r="1658" spans="2:2">
      <c r="B1658" s="30" t="str">
        <f>IF('37_P_Ac'!B1657="","",'37_P_Ac'!B1657)</f>
        <v/>
      </c>
    </row>
    <row r="1659" spans="2:2">
      <c r="B1659" s="30" t="str">
        <f>IF('37_P_Ac'!B1658="","",'37_P_Ac'!B1658)</f>
        <v/>
      </c>
    </row>
    <row r="1660" spans="2:2">
      <c r="B1660" s="30" t="str">
        <f>IF('37_P_Ac'!B1659="","",'37_P_Ac'!B1659)</f>
        <v/>
      </c>
    </row>
    <row r="1661" spans="2:2">
      <c r="B1661" s="30" t="str">
        <f>IF('37_P_Ac'!B1660="","",'37_P_Ac'!B1660)</f>
        <v/>
      </c>
    </row>
    <row r="1662" spans="2:2">
      <c r="B1662" s="30" t="str">
        <f>IF('37_P_Ac'!B1661="","",'37_P_Ac'!B1661)</f>
        <v/>
      </c>
    </row>
    <row r="1663" spans="2:2">
      <c r="B1663" s="30" t="str">
        <f>IF('37_P_Ac'!B1662="","",'37_P_Ac'!B1662)</f>
        <v/>
      </c>
    </row>
    <row r="1664" spans="2:2">
      <c r="B1664" s="30" t="str">
        <f>IF('37_P_Ac'!B1663="","",'37_P_Ac'!B1663)</f>
        <v/>
      </c>
    </row>
    <row r="1665" spans="2:2">
      <c r="B1665" s="30" t="str">
        <f>IF('37_P_Ac'!B1664="","",'37_P_Ac'!B1664)</f>
        <v/>
      </c>
    </row>
    <row r="1666" spans="2:2">
      <c r="B1666" s="30" t="str">
        <f>IF('37_P_Ac'!B1665="","",'37_P_Ac'!B1665)</f>
        <v/>
      </c>
    </row>
    <row r="1667" spans="2:2">
      <c r="B1667" s="30" t="str">
        <f>IF('37_P_Ac'!B1666="","",'37_P_Ac'!B1666)</f>
        <v/>
      </c>
    </row>
    <row r="1668" spans="2:2">
      <c r="B1668" s="30" t="str">
        <f>IF('37_P_Ac'!B1667="","",'37_P_Ac'!B1667)</f>
        <v/>
      </c>
    </row>
    <row r="1669" spans="2:2">
      <c r="B1669" s="30" t="str">
        <f>IF('37_P_Ac'!B1668="","",'37_P_Ac'!B1668)</f>
        <v/>
      </c>
    </row>
    <row r="1670" spans="2:2">
      <c r="B1670" s="30" t="str">
        <f>IF('37_P_Ac'!B1669="","",'37_P_Ac'!B1669)</f>
        <v/>
      </c>
    </row>
    <row r="1671" spans="2:2">
      <c r="B1671" s="30" t="str">
        <f>IF('37_P_Ac'!B1670="","",'37_P_Ac'!B1670)</f>
        <v/>
      </c>
    </row>
    <row r="1672" spans="2:2">
      <c r="B1672" s="30" t="str">
        <f>IF('37_P_Ac'!B1671="","",'37_P_Ac'!B1671)</f>
        <v/>
      </c>
    </row>
    <row r="1673" spans="2:2">
      <c r="B1673" s="30" t="str">
        <f>IF('37_P_Ac'!B1672="","",'37_P_Ac'!B1672)</f>
        <v/>
      </c>
    </row>
    <row r="1674" spans="2:2">
      <c r="B1674" s="30" t="str">
        <f>IF('37_P_Ac'!B1673="","",'37_P_Ac'!B1673)</f>
        <v/>
      </c>
    </row>
    <row r="1675" spans="2:2">
      <c r="B1675" s="30" t="str">
        <f>IF('37_P_Ac'!B1674="","",'37_P_Ac'!B1674)</f>
        <v/>
      </c>
    </row>
    <row r="1676" spans="2:2">
      <c r="B1676" s="30" t="str">
        <f>IF('37_P_Ac'!B1675="","",'37_P_Ac'!B1675)</f>
        <v/>
      </c>
    </row>
    <row r="1677" spans="2:2">
      <c r="B1677" s="30" t="str">
        <f>IF('37_P_Ac'!B1676="","",'37_P_Ac'!B1676)</f>
        <v/>
      </c>
    </row>
    <row r="1678" spans="2:2">
      <c r="B1678" s="30" t="str">
        <f>IF('37_P_Ac'!B1677="","",'37_P_Ac'!B1677)</f>
        <v/>
      </c>
    </row>
    <row r="1679" spans="2:2">
      <c r="B1679" s="30" t="str">
        <f>IF('37_P_Ac'!B1678="","",'37_P_Ac'!B1678)</f>
        <v/>
      </c>
    </row>
    <row r="1680" spans="2:2">
      <c r="B1680" s="30" t="str">
        <f>IF('37_P_Ac'!B1679="","",'37_P_Ac'!B1679)</f>
        <v/>
      </c>
    </row>
    <row r="1681" spans="2:2">
      <c r="B1681" s="30" t="str">
        <f>IF('37_P_Ac'!B1680="","",'37_P_Ac'!B1680)</f>
        <v/>
      </c>
    </row>
    <row r="1682" spans="2:2">
      <c r="B1682" s="30" t="str">
        <f>IF('37_P_Ac'!B1681="","",'37_P_Ac'!B1681)</f>
        <v/>
      </c>
    </row>
    <row r="1683" spans="2:2">
      <c r="B1683" s="30" t="str">
        <f>IF('37_P_Ac'!B1682="","",'37_P_Ac'!B1682)</f>
        <v/>
      </c>
    </row>
    <row r="1684" spans="2:2">
      <c r="B1684" s="30" t="str">
        <f>IF('37_P_Ac'!B1683="","",'37_P_Ac'!B1683)</f>
        <v/>
      </c>
    </row>
    <row r="1685" spans="2:2">
      <c r="B1685" s="30" t="str">
        <f>IF('37_P_Ac'!B1684="","",'37_P_Ac'!B1684)</f>
        <v/>
      </c>
    </row>
    <row r="1686" spans="2:2">
      <c r="B1686" s="30" t="str">
        <f>IF('37_P_Ac'!B1685="","",'37_P_Ac'!B1685)</f>
        <v/>
      </c>
    </row>
    <row r="1687" spans="2:2">
      <c r="B1687" s="30" t="str">
        <f>IF('37_P_Ac'!B1686="","",'37_P_Ac'!B1686)</f>
        <v/>
      </c>
    </row>
    <row r="1688" spans="2:2">
      <c r="B1688" s="30" t="str">
        <f>IF('37_P_Ac'!B1687="","",'37_P_Ac'!B1687)</f>
        <v/>
      </c>
    </row>
    <row r="1689" spans="2:2">
      <c r="B1689" s="30" t="str">
        <f>IF('37_P_Ac'!B1688="","",'37_P_Ac'!B1688)</f>
        <v/>
      </c>
    </row>
    <row r="1690" spans="2:2">
      <c r="B1690" s="30" t="str">
        <f>IF('37_P_Ac'!B1689="","",'37_P_Ac'!B1689)</f>
        <v/>
      </c>
    </row>
    <row r="1691" spans="2:2">
      <c r="B1691" s="30" t="str">
        <f>IF('37_P_Ac'!B1690="","",'37_P_Ac'!B1690)</f>
        <v/>
      </c>
    </row>
    <row r="1692" spans="2:2">
      <c r="B1692" s="30" t="str">
        <f>IF('37_P_Ac'!B1691="","",'37_P_Ac'!B1691)</f>
        <v/>
      </c>
    </row>
    <row r="1693" spans="2:2">
      <c r="B1693" s="30" t="str">
        <f>IF('37_P_Ac'!B1692="","",'37_P_Ac'!B1692)</f>
        <v/>
      </c>
    </row>
    <row r="1694" spans="2:2">
      <c r="B1694" s="30" t="str">
        <f>IF('37_P_Ac'!B1693="","",'37_P_Ac'!B1693)</f>
        <v/>
      </c>
    </row>
    <row r="1695" spans="2:2">
      <c r="B1695" s="30" t="str">
        <f>IF('37_P_Ac'!B1694="","",'37_P_Ac'!B1694)</f>
        <v/>
      </c>
    </row>
    <row r="1696" spans="2:2">
      <c r="B1696" s="30" t="str">
        <f>IF('37_P_Ac'!B1695="","",'37_P_Ac'!B1695)</f>
        <v/>
      </c>
    </row>
    <row r="1697" spans="2:2">
      <c r="B1697" s="30" t="str">
        <f>IF('37_P_Ac'!B1696="","",'37_P_Ac'!B1696)</f>
        <v/>
      </c>
    </row>
    <row r="1698" spans="2:2">
      <c r="B1698" s="30" t="str">
        <f>IF('37_P_Ac'!B1697="","",'37_P_Ac'!B1697)</f>
        <v/>
      </c>
    </row>
    <row r="1699" spans="2:2">
      <c r="B1699" s="30" t="str">
        <f>IF('37_P_Ac'!B1698="","",'37_P_Ac'!B1698)</f>
        <v/>
      </c>
    </row>
    <row r="1700" spans="2:2">
      <c r="B1700" s="30" t="str">
        <f>IF('37_P_Ac'!B1699="","",'37_P_Ac'!B1699)</f>
        <v/>
      </c>
    </row>
    <row r="1701" spans="2:2">
      <c r="B1701" s="30" t="str">
        <f>IF('37_P_Ac'!B1700="","",'37_P_Ac'!B1700)</f>
        <v/>
      </c>
    </row>
    <row r="1702" spans="2:2">
      <c r="B1702" s="30" t="str">
        <f>IF('37_P_Ac'!B1701="","",'37_P_Ac'!B1701)</f>
        <v/>
      </c>
    </row>
    <row r="1703" spans="2:2">
      <c r="B1703" s="30" t="str">
        <f>IF('37_P_Ac'!B1702="","",'37_P_Ac'!B1702)</f>
        <v/>
      </c>
    </row>
    <row r="1704" spans="2:2">
      <c r="B1704" s="30" t="str">
        <f>IF('37_P_Ac'!B1703="","",'37_P_Ac'!B1703)</f>
        <v/>
      </c>
    </row>
    <row r="1705" spans="2:2">
      <c r="B1705" s="30" t="str">
        <f>IF('37_P_Ac'!B1704="","",'37_P_Ac'!B1704)</f>
        <v/>
      </c>
    </row>
    <row r="1706" spans="2:2">
      <c r="B1706" s="30" t="str">
        <f>IF('37_P_Ac'!B1705="","",'37_P_Ac'!B1705)</f>
        <v/>
      </c>
    </row>
    <row r="1707" spans="2:2">
      <c r="B1707" s="30" t="str">
        <f>IF('37_P_Ac'!B1706="","",'37_P_Ac'!B1706)</f>
        <v/>
      </c>
    </row>
    <row r="1708" spans="2:2">
      <c r="B1708" s="30" t="str">
        <f>IF('37_P_Ac'!B1707="","",'37_P_Ac'!B1707)</f>
        <v/>
      </c>
    </row>
    <row r="1709" spans="2:2">
      <c r="B1709" s="30" t="str">
        <f>IF('37_P_Ac'!B1708="","",'37_P_Ac'!B1708)</f>
        <v/>
      </c>
    </row>
    <row r="1710" spans="2:2">
      <c r="B1710" s="30" t="str">
        <f>IF('37_P_Ac'!B1709="","",'37_P_Ac'!B1709)</f>
        <v/>
      </c>
    </row>
    <row r="1711" spans="2:2">
      <c r="B1711" s="30" t="str">
        <f>IF('37_P_Ac'!B1710="","",'37_P_Ac'!B1710)</f>
        <v/>
      </c>
    </row>
    <row r="1712" spans="2:2">
      <c r="B1712" s="30" t="str">
        <f>IF('37_P_Ac'!B1711="","",'37_P_Ac'!B1711)</f>
        <v/>
      </c>
    </row>
    <row r="1713" spans="2:2">
      <c r="B1713" s="30" t="str">
        <f>IF('37_P_Ac'!B1712="","",'37_P_Ac'!B1712)</f>
        <v/>
      </c>
    </row>
    <row r="1714" spans="2:2">
      <c r="B1714" s="30" t="str">
        <f>IF('37_P_Ac'!B1713="","",'37_P_Ac'!B1713)</f>
        <v/>
      </c>
    </row>
    <row r="1715" spans="2:2">
      <c r="B1715" s="30" t="str">
        <f>IF('37_P_Ac'!B1714="","",'37_P_Ac'!B1714)</f>
        <v/>
      </c>
    </row>
    <row r="1716" spans="2:2">
      <c r="B1716" s="30" t="str">
        <f>IF('37_P_Ac'!B1715="","",'37_P_Ac'!B1715)</f>
        <v/>
      </c>
    </row>
    <row r="1717" spans="2:2">
      <c r="B1717" s="30" t="str">
        <f>IF('37_P_Ac'!B1716="","",'37_P_Ac'!B1716)</f>
        <v/>
      </c>
    </row>
    <row r="1718" spans="2:2">
      <c r="B1718" s="30" t="str">
        <f>IF('37_P_Ac'!B1717="","",'37_P_Ac'!B1717)</f>
        <v/>
      </c>
    </row>
    <row r="1719" spans="2:2">
      <c r="B1719" s="30" t="str">
        <f>IF('37_P_Ac'!B1718="","",'37_P_Ac'!B1718)</f>
        <v/>
      </c>
    </row>
    <row r="1720" spans="2:2">
      <c r="B1720" s="30" t="str">
        <f>IF('37_P_Ac'!B1719="","",'37_P_Ac'!B1719)</f>
        <v/>
      </c>
    </row>
    <row r="1721" spans="2:2">
      <c r="B1721" s="30" t="str">
        <f>IF('37_P_Ac'!B1720="","",'37_P_Ac'!B1720)</f>
        <v/>
      </c>
    </row>
    <row r="1722" spans="2:2">
      <c r="B1722" s="30" t="str">
        <f>IF('37_P_Ac'!B1721="","",'37_P_Ac'!B1721)</f>
        <v/>
      </c>
    </row>
    <row r="1723" spans="2:2">
      <c r="B1723" s="30" t="str">
        <f>IF('37_P_Ac'!B1722="","",'37_P_Ac'!B1722)</f>
        <v/>
      </c>
    </row>
    <row r="1724" spans="2:2">
      <c r="B1724" s="30" t="str">
        <f>IF('37_P_Ac'!B1723="","",'37_P_Ac'!B1723)</f>
        <v/>
      </c>
    </row>
    <row r="1725" spans="2:2">
      <c r="B1725" s="30" t="str">
        <f>IF('37_P_Ac'!B1724="","",'37_P_Ac'!B1724)</f>
        <v/>
      </c>
    </row>
    <row r="1726" spans="2:2">
      <c r="B1726" s="30" t="str">
        <f>IF('37_P_Ac'!B1725="","",'37_P_Ac'!B1725)</f>
        <v/>
      </c>
    </row>
    <row r="1727" spans="2:2">
      <c r="B1727" s="30" t="str">
        <f>IF('37_P_Ac'!B1726="","",'37_P_Ac'!B1726)</f>
        <v/>
      </c>
    </row>
    <row r="1728" spans="2:2">
      <c r="B1728" s="30" t="str">
        <f>IF('37_P_Ac'!B1727="","",'37_P_Ac'!B1727)</f>
        <v/>
      </c>
    </row>
    <row r="1729" spans="2:2">
      <c r="B1729" s="30" t="str">
        <f>IF('37_P_Ac'!B1728="","",'37_P_Ac'!B1728)</f>
        <v/>
      </c>
    </row>
    <row r="1730" spans="2:2">
      <c r="B1730" s="30" t="str">
        <f>IF('37_P_Ac'!B1729="","",'37_P_Ac'!B1729)</f>
        <v/>
      </c>
    </row>
    <row r="1731" spans="2:2">
      <c r="B1731" s="30" t="str">
        <f>IF('37_P_Ac'!B1730="","",'37_P_Ac'!B1730)</f>
        <v/>
      </c>
    </row>
    <row r="1732" spans="2:2">
      <c r="B1732" s="30" t="str">
        <f>IF('37_P_Ac'!B1731="","",'37_P_Ac'!B1731)</f>
        <v/>
      </c>
    </row>
    <row r="1733" spans="2:2">
      <c r="B1733" s="30" t="str">
        <f>IF('37_P_Ac'!B1732="","",'37_P_Ac'!B1732)</f>
        <v/>
      </c>
    </row>
    <row r="1734" spans="2:2">
      <c r="B1734" s="30" t="str">
        <f>IF('37_P_Ac'!B1733="","",'37_P_Ac'!B1733)</f>
        <v/>
      </c>
    </row>
    <row r="1735" spans="2:2">
      <c r="B1735" s="30" t="str">
        <f>IF('37_P_Ac'!B1734="","",'37_P_Ac'!B1734)</f>
        <v/>
      </c>
    </row>
    <row r="1736" spans="2:2">
      <c r="B1736" s="30" t="str">
        <f>IF('37_P_Ac'!B1735="","",'37_P_Ac'!B1735)</f>
        <v/>
      </c>
    </row>
    <row r="1737" spans="2:2">
      <c r="B1737" s="30" t="str">
        <f>IF('37_P_Ac'!B1736="","",'37_P_Ac'!B1736)</f>
        <v/>
      </c>
    </row>
    <row r="1738" spans="2:2">
      <c r="B1738" s="30" t="str">
        <f>IF('37_P_Ac'!B1737="","",'37_P_Ac'!B1737)</f>
        <v/>
      </c>
    </row>
    <row r="1739" spans="2:2">
      <c r="B1739" s="30" t="str">
        <f>IF('37_P_Ac'!B1738="","",'37_P_Ac'!B1738)</f>
        <v/>
      </c>
    </row>
    <row r="1740" spans="2:2">
      <c r="B1740" s="30" t="str">
        <f>IF('37_P_Ac'!B1739="","",'37_P_Ac'!B1739)</f>
        <v/>
      </c>
    </row>
    <row r="1741" spans="2:2">
      <c r="B1741" s="30" t="str">
        <f>IF('37_P_Ac'!B1740="","",'37_P_Ac'!B1740)</f>
        <v/>
      </c>
    </row>
    <row r="1742" spans="2:2">
      <c r="B1742" s="30" t="str">
        <f>IF('37_P_Ac'!B1741="","",'37_P_Ac'!B1741)</f>
        <v/>
      </c>
    </row>
    <row r="1743" spans="2:2">
      <c r="B1743" s="30" t="str">
        <f>IF('37_P_Ac'!B1742="","",'37_P_Ac'!B1742)</f>
        <v/>
      </c>
    </row>
    <row r="1744" spans="2:2">
      <c r="B1744" s="30" t="str">
        <f>IF('37_P_Ac'!B1743="","",'37_P_Ac'!B1743)</f>
        <v/>
      </c>
    </row>
    <row r="1745" spans="2:2">
      <c r="B1745" s="30" t="str">
        <f>IF('37_P_Ac'!B1744="","",'37_P_Ac'!B1744)</f>
        <v/>
      </c>
    </row>
    <row r="1746" spans="2:2">
      <c r="B1746" s="30" t="str">
        <f>IF('37_P_Ac'!B1745="","",'37_P_Ac'!B1745)</f>
        <v/>
      </c>
    </row>
    <row r="1747" spans="2:2">
      <c r="B1747" s="30" t="str">
        <f>IF('37_P_Ac'!B1746="","",'37_P_Ac'!B1746)</f>
        <v/>
      </c>
    </row>
    <row r="1748" spans="2:2">
      <c r="B1748" s="30" t="str">
        <f>IF('37_P_Ac'!B1747="","",'37_P_Ac'!B1747)</f>
        <v/>
      </c>
    </row>
    <row r="1749" spans="2:2">
      <c r="B1749" s="30" t="str">
        <f>IF('37_P_Ac'!B1748="","",'37_P_Ac'!B1748)</f>
        <v/>
      </c>
    </row>
    <row r="1750" spans="2:2">
      <c r="B1750" s="30" t="str">
        <f>IF('37_P_Ac'!B1749="","",'37_P_Ac'!B1749)</f>
        <v/>
      </c>
    </row>
    <row r="1751" spans="2:2">
      <c r="B1751" s="30" t="str">
        <f>IF('37_P_Ac'!B1750="","",'37_P_Ac'!B1750)</f>
        <v/>
      </c>
    </row>
    <row r="1752" spans="2:2">
      <c r="B1752" s="30" t="str">
        <f>IF('37_P_Ac'!B1751="","",'37_P_Ac'!B1751)</f>
        <v/>
      </c>
    </row>
    <row r="1753" spans="2:2">
      <c r="B1753" s="30" t="str">
        <f>IF('37_P_Ac'!B1752="","",'37_P_Ac'!B1752)</f>
        <v/>
      </c>
    </row>
    <row r="1754" spans="2:2">
      <c r="B1754" s="30" t="str">
        <f>IF('37_P_Ac'!B1753="","",'37_P_Ac'!B1753)</f>
        <v/>
      </c>
    </row>
    <row r="1755" spans="2:2">
      <c r="B1755" s="30" t="str">
        <f>IF('37_P_Ac'!B1754="","",'37_P_Ac'!B1754)</f>
        <v/>
      </c>
    </row>
    <row r="1756" spans="2:2">
      <c r="B1756" s="30" t="str">
        <f>IF('37_P_Ac'!B1755="","",'37_P_Ac'!B1755)</f>
        <v/>
      </c>
    </row>
    <row r="1757" spans="2:2">
      <c r="B1757" s="30" t="str">
        <f>IF('37_P_Ac'!B1756="","",'37_P_Ac'!B1756)</f>
        <v/>
      </c>
    </row>
    <row r="1758" spans="2:2">
      <c r="B1758" s="30" t="str">
        <f>IF('37_P_Ac'!B1757="","",'37_P_Ac'!B1757)</f>
        <v/>
      </c>
    </row>
    <row r="1759" spans="2:2">
      <c r="B1759" s="30" t="str">
        <f>IF('37_P_Ac'!B1758="","",'37_P_Ac'!B1758)</f>
        <v/>
      </c>
    </row>
    <row r="1760" spans="2:2">
      <c r="B1760" s="30" t="str">
        <f>IF('37_P_Ac'!B1759="","",'37_P_Ac'!B1759)</f>
        <v/>
      </c>
    </row>
    <row r="1761" spans="2:2">
      <c r="B1761" s="30" t="str">
        <f>IF('37_P_Ac'!B1760="","",'37_P_Ac'!B1760)</f>
        <v/>
      </c>
    </row>
    <row r="1762" spans="2:2">
      <c r="B1762" s="30" t="str">
        <f>IF('37_P_Ac'!B1761="","",'37_P_Ac'!B1761)</f>
        <v/>
      </c>
    </row>
    <row r="1763" spans="2:2">
      <c r="B1763" s="30" t="str">
        <f>IF('37_P_Ac'!B1762="","",'37_P_Ac'!B1762)</f>
        <v/>
      </c>
    </row>
    <row r="1764" spans="2:2">
      <c r="B1764" s="30" t="str">
        <f>IF('37_P_Ac'!B1763="","",'37_P_Ac'!B1763)</f>
        <v/>
      </c>
    </row>
    <row r="1765" spans="2:2">
      <c r="B1765" s="30" t="str">
        <f>IF('37_P_Ac'!B1764="","",'37_P_Ac'!B1764)</f>
        <v/>
      </c>
    </row>
    <row r="1766" spans="2:2">
      <c r="B1766" s="30" t="str">
        <f>IF('37_P_Ac'!B1765="","",'37_P_Ac'!B1765)</f>
        <v/>
      </c>
    </row>
    <row r="1767" spans="2:2">
      <c r="B1767" s="30" t="str">
        <f>IF('37_P_Ac'!B1766="","",'37_P_Ac'!B1766)</f>
        <v/>
      </c>
    </row>
    <row r="1768" spans="2:2">
      <c r="B1768" s="30" t="str">
        <f>IF('37_P_Ac'!B1767="","",'37_P_Ac'!B1767)</f>
        <v/>
      </c>
    </row>
    <row r="1769" spans="2:2">
      <c r="B1769" s="30" t="str">
        <f>IF('37_P_Ac'!B1768="","",'37_P_Ac'!B1768)</f>
        <v/>
      </c>
    </row>
    <row r="1770" spans="2:2">
      <c r="B1770" s="30" t="str">
        <f>IF('37_P_Ac'!B1769="","",'37_P_Ac'!B1769)</f>
        <v/>
      </c>
    </row>
    <row r="1771" spans="2:2">
      <c r="B1771" s="30" t="str">
        <f>IF('37_P_Ac'!B1770="","",'37_P_Ac'!B1770)</f>
        <v/>
      </c>
    </row>
    <row r="1772" spans="2:2">
      <c r="B1772" s="30" t="str">
        <f>IF('37_P_Ac'!B1771="","",'37_P_Ac'!B1771)</f>
        <v/>
      </c>
    </row>
    <row r="1773" spans="2:2">
      <c r="B1773" s="30" t="str">
        <f>IF('37_P_Ac'!B1772="","",'37_P_Ac'!B1772)</f>
        <v/>
      </c>
    </row>
    <row r="1774" spans="2:2">
      <c r="B1774" s="30" t="str">
        <f>IF('37_P_Ac'!B1773="","",'37_P_Ac'!B1773)</f>
        <v/>
      </c>
    </row>
    <row r="1775" spans="2:2">
      <c r="B1775" s="30" t="str">
        <f>IF('37_P_Ac'!B1774="","",'37_P_Ac'!B1774)</f>
        <v/>
      </c>
    </row>
    <row r="1776" spans="2:2">
      <c r="B1776" s="30" t="str">
        <f>IF('37_P_Ac'!B1775="","",'37_P_Ac'!B1775)</f>
        <v/>
      </c>
    </row>
    <row r="1777" spans="2:2">
      <c r="B1777" s="30" t="str">
        <f>IF('37_P_Ac'!B1776="","",'37_P_Ac'!B1776)</f>
        <v/>
      </c>
    </row>
    <row r="1778" spans="2:2">
      <c r="B1778" s="30" t="str">
        <f>IF('37_P_Ac'!B1777="","",'37_P_Ac'!B1777)</f>
        <v/>
      </c>
    </row>
    <row r="1779" spans="2:2">
      <c r="B1779" s="30" t="str">
        <f>IF('37_P_Ac'!B1778="","",'37_P_Ac'!B1778)</f>
        <v/>
      </c>
    </row>
    <row r="1780" spans="2:2">
      <c r="B1780" s="30" t="str">
        <f>IF('37_P_Ac'!B1779="","",'37_P_Ac'!B1779)</f>
        <v/>
      </c>
    </row>
    <row r="1781" spans="2:2">
      <c r="B1781" s="30" t="str">
        <f>IF('37_P_Ac'!B1780="","",'37_P_Ac'!B1780)</f>
        <v/>
      </c>
    </row>
    <row r="1782" spans="2:2">
      <c r="B1782" s="30" t="str">
        <f>IF('37_P_Ac'!B1781="","",'37_P_Ac'!B1781)</f>
        <v/>
      </c>
    </row>
    <row r="1783" spans="2:2">
      <c r="B1783" s="30" t="str">
        <f>IF('37_P_Ac'!B1782="","",'37_P_Ac'!B1782)</f>
        <v/>
      </c>
    </row>
    <row r="1784" spans="2:2">
      <c r="B1784" s="30" t="str">
        <f>IF('37_P_Ac'!B1783="","",'37_P_Ac'!B1783)</f>
        <v/>
      </c>
    </row>
    <row r="1785" spans="2:2">
      <c r="B1785" s="30" t="str">
        <f>IF('37_P_Ac'!B1784="","",'37_P_Ac'!B1784)</f>
        <v/>
      </c>
    </row>
    <row r="1786" spans="2:2">
      <c r="B1786" s="30" t="str">
        <f>IF('37_P_Ac'!B1785="","",'37_P_Ac'!B1785)</f>
        <v/>
      </c>
    </row>
    <row r="1787" spans="2:2">
      <c r="B1787" s="30" t="str">
        <f>IF('37_P_Ac'!B1786="","",'37_P_Ac'!B1786)</f>
        <v/>
      </c>
    </row>
    <row r="1788" spans="2:2">
      <c r="B1788" s="30" t="str">
        <f>IF('37_P_Ac'!B1787="","",'37_P_Ac'!B1787)</f>
        <v/>
      </c>
    </row>
    <row r="1789" spans="2:2">
      <c r="B1789" s="30" t="str">
        <f>IF('37_P_Ac'!B1788="","",'37_P_Ac'!B1788)</f>
        <v/>
      </c>
    </row>
    <row r="1790" spans="2:2">
      <c r="B1790" s="30" t="str">
        <f>IF('37_P_Ac'!B1789="","",'37_P_Ac'!B1789)</f>
        <v/>
      </c>
    </row>
    <row r="1791" spans="2:2">
      <c r="B1791" s="30" t="str">
        <f>IF('37_P_Ac'!B1790="","",'37_P_Ac'!B1790)</f>
        <v/>
      </c>
    </row>
    <row r="1792" spans="2:2">
      <c r="B1792" s="30" t="str">
        <f>IF('37_P_Ac'!B1791="","",'37_P_Ac'!B1791)</f>
        <v/>
      </c>
    </row>
    <row r="1793" spans="2:2">
      <c r="B1793" s="30" t="str">
        <f>IF('37_P_Ac'!B1792="","",'37_P_Ac'!B1792)</f>
        <v/>
      </c>
    </row>
    <row r="1794" spans="2:2">
      <c r="B1794" s="30" t="str">
        <f>IF('37_P_Ac'!B1793="","",'37_P_Ac'!B1793)</f>
        <v/>
      </c>
    </row>
    <row r="1795" spans="2:2">
      <c r="B1795" s="30" t="str">
        <f>IF('37_P_Ac'!B1794="","",'37_P_Ac'!B1794)</f>
        <v/>
      </c>
    </row>
    <row r="1796" spans="2:2">
      <c r="B1796" s="30" t="str">
        <f>IF('37_P_Ac'!B1795="","",'37_P_Ac'!B1795)</f>
        <v/>
      </c>
    </row>
    <row r="1797" spans="2:2">
      <c r="B1797" s="30" t="str">
        <f>IF('37_P_Ac'!B1796="","",'37_P_Ac'!B1796)</f>
        <v/>
      </c>
    </row>
    <row r="1798" spans="2:2">
      <c r="B1798" s="30" t="str">
        <f>IF('37_P_Ac'!B1797="","",'37_P_Ac'!B1797)</f>
        <v/>
      </c>
    </row>
    <row r="1799" spans="2:2">
      <c r="B1799" s="30" t="str">
        <f>IF('37_P_Ac'!B1798="","",'37_P_Ac'!B1798)</f>
        <v/>
      </c>
    </row>
    <row r="1800" spans="2:2">
      <c r="B1800" s="30" t="str">
        <f>IF('37_P_Ac'!B1799="","",'37_P_Ac'!B1799)</f>
        <v/>
      </c>
    </row>
    <row r="1801" spans="2:2">
      <c r="B1801" s="30" t="str">
        <f>IF('37_P_Ac'!B1800="","",'37_P_Ac'!B1800)</f>
        <v/>
      </c>
    </row>
    <row r="1802" spans="2:2">
      <c r="B1802" s="30" t="str">
        <f>IF('37_P_Ac'!B1801="","",'37_P_Ac'!B1801)</f>
        <v/>
      </c>
    </row>
    <row r="1803" spans="2:2">
      <c r="B1803" s="30" t="str">
        <f>IF('37_P_Ac'!B1802="","",'37_P_Ac'!B1802)</f>
        <v/>
      </c>
    </row>
    <row r="1804" spans="2:2">
      <c r="B1804" s="30" t="str">
        <f>IF('37_P_Ac'!B1803="","",'37_P_Ac'!B1803)</f>
        <v/>
      </c>
    </row>
    <row r="1805" spans="2:2">
      <c r="B1805" s="30" t="str">
        <f>IF('37_P_Ac'!B1804="","",'37_P_Ac'!B1804)</f>
        <v/>
      </c>
    </row>
    <row r="1806" spans="2:2">
      <c r="B1806" s="30" t="str">
        <f>IF('37_P_Ac'!B1805="","",'37_P_Ac'!B1805)</f>
        <v/>
      </c>
    </row>
    <row r="1807" spans="2:2">
      <c r="B1807" s="30" t="str">
        <f>IF('37_P_Ac'!B1806="","",'37_P_Ac'!B1806)</f>
        <v/>
      </c>
    </row>
    <row r="1808" spans="2:2">
      <c r="B1808" s="30" t="str">
        <f>IF('37_P_Ac'!B1807="","",'37_P_Ac'!B1807)</f>
        <v/>
      </c>
    </row>
    <row r="1809" spans="2:2">
      <c r="B1809" s="30" t="str">
        <f>IF('37_P_Ac'!B1808="","",'37_P_Ac'!B1808)</f>
        <v/>
      </c>
    </row>
    <row r="1810" spans="2:2">
      <c r="B1810" s="30" t="str">
        <f>IF('37_P_Ac'!B1809="","",'37_P_Ac'!B1809)</f>
        <v/>
      </c>
    </row>
    <row r="1811" spans="2:2">
      <c r="B1811" s="30" t="str">
        <f>IF('37_P_Ac'!B1810="","",'37_P_Ac'!B1810)</f>
        <v/>
      </c>
    </row>
    <row r="1812" spans="2:2">
      <c r="B1812" s="30" t="str">
        <f>IF('37_P_Ac'!B1811="","",'37_P_Ac'!B1811)</f>
        <v/>
      </c>
    </row>
    <row r="1813" spans="2:2">
      <c r="B1813" s="30" t="str">
        <f>IF('37_P_Ac'!B1812="","",'37_P_Ac'!B1812)</f>
        <v/>
      </c>
    </row>
    <row r="1814" spans="2:2">
      <c r="B1814" s="30" t="str">
        <f>IF('37_P_Ac'!B1813="","",'37_P_Ac'!B1813)</f>
        <v/>
      </c>
    </row>
    <row r="1815" spans="2:2">
      <c r="B1815" s="30" t="str">
        <f>IF('37_P_Ac'!B1814="","",'37_P_Ac'!B1814)</f>
        <v/>
      </c>
    </row>
    <row r="1816" spans="2:2">
      <c r="B1816" s="30" t="str">
        <f>IF('37_P_Ac'!B1815="","",'37_P_Ac'!B1815)</f>
        <v/>
      </c>
    </row>
    <row r="1817" spans="2:2">
      <c r="B1817" s="30" t="str">
        <f>IF('37_P_Ac'!B1816="","",'37_P_Ac'!B1816)</f>
        <v/>
      </c>
    </row>
    <row r="1818" spans="2:2">
      <c r="B1818" s="30" t="str">
        <f>IF('37_P_Ac'!B1817="","",'37_P_Ac'!B1817)</f>
        <v/>
      </c>
    </row>
    <row r="1819" spans="2:2">
      <c r="B1819" s="30" t="str">
        <f>IF('37_P_Ac'!B1818="","",'37_P_Ac'!B1818)</f>
        <v/>
      </c>
    </row>
    <row r="1820" spans="2:2">
      <c r="B1820" s="30" t="str">
        <f>IF('37_P_Ac'!B1819="","",'37_P_Ac'!B1819)</f>
        <v/>
      </c>
    </row>
    <row r="1821" spans="2:2">
      <c r="B1821" s="30" t="str">
        <f>IF('37_P_Ac'!B1820="","",'37_P_Ac'!B1820)</f>
        <v/>
      </c>
    </row>
    <row r="1822" spans="2:2">
      <c r="B1822" s="30" t="str">
        <f>IF('37_P_Ac'!B1821="","",'37_P_Ac'!B1821)</f>
        <v/>
      </c>
    </row>
    <row r="1823" spans="2:2">
      <c r="B1823" s="30" t="str">
        <f>IF('37_P_Ac'!B1822="","",'37_P_Ac'!B1822)</f>
        <v/>
      </c>
    </row>
    <row r="1824" spans="2:2">
      <c r="B1824" s="30" t="str">
        <f>IF('37_P_Ac'!B1823="","",'37_P_Ac'!B1823)</f>
        <v/>
      </c>
    </row>
    <row r="1825" spans="2:2">
      <c r="B1825" s="30" t="str">
        <f>IF('37_P_Ac'!B1824="","",'37_P_Ac'!B1824)</f>
        <v/>
      </c>
    </row>
    <row r="1826" spans="2:2">
      <c r="B1826" s="30" t="str">
        <f>IF('37_P_Ac'!B1825="","",'37_P_Ac'!B1825)</f>
        <v/>
      </c>
    </row>
    <row r="1827" spans="2:2">
      <c r="B1827" s="30" t="str">
        <f>IF('37_P_Ac'!B1826="","",'37_P_Ac'!B1826)</f>
        <v/>
      </c>
    </row>
    <row r="1828" spans="2:2">
      <c r="B1828" s="30" t="str">
        <f>IF('37_P_Ac'!B1827="","",'37_P_Ac'!B1827)</f>
        <v/>
      </c>
    </row>
    <row r="1829" spans="2:2">
      <c r="B1829" s="30" t="str">
        <f>IF('37_P_Ac'!B1828="","",'37_P_Ac'!B1828)</f>
        <v/>
      </c>
    </row>
    <row r="1830" spans="2:2">
      <c r="B1830" s="30" t="str">
        <f>IF('37_P_Ac'!B1829="","",'37_P_Ac'!B1829)</f>
        <v/>
      </c>
    </row>
    <row r="1831" spans="2:2">
      <c r="B1831" s="30" t="str">
        <f>IF('37_P_Ac'!B1830="","",'37_P_Ac'!B1830)</f>
        <v/>
      </c>
    </row>
    <row r="1832" spans="2:2">
      <c r="B1832" s="30" t="str">
        <f>IF('37_P_Ac'!B1831="","",'37_P_Ac'!B1831)</f>
        <v/>
      </c>
    </row>
    <row r="1833" spans="2:2">
      <c r="B1833" s="30" t="str">
        <f>IF('37_P_Ac'!B1832="","",'37_P_Ac'!B1832)</f>
        <v/>
      </c>
    </row>
    <row r="1834" spans="2:2">
      <c r="B1834" s="30" t="str">
        <f>IF('37_P_Ac'!B1833="","",'37_P_Ac'!B1833)</f>
        <v/>
      </c>
    </row>
    <row r="1835" spans="2:2">
      <c r="B1835" s="30" t="str">
        <f>IF('37_P_Ac'!B1834="","",'37_P_Ac'!B1834)</f>
        <v/>
      </c>
    </row>
    <row r="1836" spans="2:2">
      <c r="B1836" s="30" t="str">
        <f>IF('37_P_Ac'!B1835="","",'37_P_Ac'!B1835)</f>
        <v/>
      </c>
    </row>
    <row r="1837" spans="2:2">
      <c r="B1837" s="30" t="str">
        <f>IF('37_P_Ac'!B1836="","",'37_P_Ac'!B1836)</f>
        <v/>
      </c>
    </row>
    <row r="1838" spans="2:2">
      <c r="B1838" s="30" t="str">
        <f>IF('37_P_Ac'!B1837="","",'37_P_Ac'!B1837)</f>
        <v/>
      </c>
    </row>
    <row r="1839" spans="2:2">
      <c r="B1839" s="30" t="str">
        <f>IF('37_P_Ac'!B1838="","",'37_P_Ac'!B1838)</f>
        <v/>
      </c>
    </row>
    <row r="1840" spans="2:2">
      <c r="B1840" s="30" t="str">
        <f>IF('37_P_Ac'!B1839="","",'37_P_Ac'!B1839)</f>
        <v/>
      </c>
    </row>
    <row r="1841" spans="2:2">
      <c r="B1841" s="30" t="str">
        <f>IF('37_P_Ac'!B1840="","",'37_P_Ac'!B1840)</f>
        <v/>
      </c>
    </row>
    <row r="1842" spans="2:2">
      <c r="B1842" s="30" t="str">
        <f>IF('37_P_Ac'!B1841="","",'37_P_Ac'!B1841)</f>
        <v/>
      </c>
    </row>
    <row r="1843" spans="2:2">
      <c r="B1843" s="30" t="str">
        <f>IF('37_P_Ac'!B1842="","",'37_P_Ac'!B1842)</f>
        <v/>
      </c>
    </row>
    <row r="1844" spans="2:2">
      <c r="B1844" s="30" t="str">
        <f>IF('37_P_Ac'!B1843="","",'37_P_Ac'!B1843)</f>
        <v/>
      </c>
    </row>
    <row r="1845" spans="2:2">
      <c r="B1845" s="30" t="str">
        <f>IF('37_P_Ac'!B1844="","",'37_P_Ac'!B1844)</f>
        <v/>
      </c>
    </row>
    <row r="1846" spans="2:2">
      <c r="B1846" s="30" t="str">
        <f>IF('37_P_Ac'!B1845="","",'37_P_Ac'!B1845)</f>
        <v/>
      </c>
    </row>
    <row r="1847" spans="2:2">
      <c r="B1847" s="30" t="str">
        <f>IF('37_P_Ac'!B1846="","",'37_P_Ac'!B1846)</f>
        <v/>
      </c>
    </row>
    <row r="1848" spans="2:2">
      <c r="B1848" s="30" t="str">
        <f>IF('37_P_Ac'!B1847="","",'37_P_Ac'!B1847)</f>
        <v/>
      </c>
    </row>
    <row r="1849" spans="2:2">
      <c r="B1849" s="30" t="str">
        <f>IF('37_P_Ac'!B1848="","",'37_P_Ac'!B1848)</f>
        <v/>
      </c>
    </row>
    <row r="1850" spans="2:2">
      <c r="B1850" s="30" t="str">
        <f>IF('37_P_Ac'!B1849="","",'37_P_Ac'!B1849)</f>
        <v/>
      </c>
    </row>
    <row r="1851" spans="2:2">
      <c r="B1851" s="30" t="str">
        <f>IF('37_P_Ac'!B1850="","",'37_P_Ac'!B1850)</f>
        <v/>
      </c>
    </row>
    <row r="1852" spans="2:2">
      <c r="B1852" s="30" t="str">
        <f>IF('37_P_Ac'!B1851="","",'37_P_Ac'!B1851)</f>
        <v/>
      </c>
    </row>
    <row r="1853" spans="2:2">
      <c r="B1853" s="30" t="str">
        <f>IF('37_P_Ac'!B1852="","",'37_P_Ac'!B1852)</f>
        <v/>
      </c>
    </row>
    <row r="1854" spans="2:2">
      <c r="B1854" s="30" t="str">
        <f>IF('37_P_Ac'!B1853="","",'37_P_Ac'!B1853)</f>
        <v/>
      </c>
    </row>
    <row r="1855" spans="2:2">
      <c r="B1855" s="30" t="str">
        <f>IF('37_P_Ac'!B1854="","",'37_P_Ac'!B1854)</f>
        <v/>
      </c>
    </row>
    <row r="1856" spans="2:2">
      <c r="B1856" s="30" t="str">
        <f>IF('37_P_Ac'!B1855="","",'37_P_Ac'!B1855)</f>
        <v/>
      </c>
    </row>
    <row r="1857" spans="2:2">
      <c r="B1857" s="30" t="str">
        <f>IF('37_P_Ac'!B1856="","",'37_P_Ac'!B1856)</f>
        <v/>
      </c>
    </row>
    <row r="1858" spans="2:2">
      <c r="B1858" s="30" t="str">
        <f>IF('37_P_Ac'!B1857="","",'37_P_Ac'!B1857)</f>
        <v/>
      </c>
    </row>
    <row r="1859" spans="2:2">
      <c r="B1859" s="30" t="str">
        <f>IF('37_P_Ac'!B1858="","",'37_P_Ac'!B1858)</f>
        <v/>
      </c>
    </row>
    <row r="1860" spans="2:2">
      <c r="B1860" s="30" t="str">
        <f>IF('37_P_Ac'!B1859="","",'37_P_Ac'!B1859)</f>
        <v/>
      </c>
    </row>
    <row r="1861" spans="2:2">
      <c r="B1861" s="30" t="str">
        <f>IF('37_P_Ac'!B1860="","",'37_P_Ac'!B1860)</f>
        <v/>
      </c>
    </row>
    <row r="1862" spans="2:2">
      <c r="B1862" s="30" t="str">
        <f>IF('37_P_Ac'!B1861="","",'37_P_Ac'!B1861)</f>
        <v/>
      </c>
    </row>
    <row r="1863" spans="2:2">
      <c r="B1863" s="30" t="str">
        <f>IF('37_P_Ac'!B1862="","",'37_P_Ac'!B1862)</f>
        <v/>
      </c>
    </row>
    <row r="1864" spans="2:2">
      <c r="B1864" s="30" t="str">
        <f>IF('37_P_Ac'!B1863="","",'37_P_Ac'!B1863)</f>
        <v/>
      </c>
    </row>
    <row r="1865" spans="2:2">
      <c r="B1865" s="30" t="str">
        <f>IF('37_P_Ac'!B1864="","",'37_P_Ac'!B1864)</f>
        <v/>
      </c>
    </row>
    <row r="1866" spans="2:2">
      <c r="B1866" s="30" t="str">
        <f>IF('37_P_Ac'!B1865="","",'37_P_Ac'!B1865)</f>
        <v/>
      </c>
    </row>
    <row r="1867" spans="2:2">
      <c r="B1867" s="30" t="str">
        <f>IF('37_P_Ac'!B1866="","",'37_P_Ac'!B1866)</f>
        <v/>
      </c>
    </row>
    <row r="1868" spans="2:2">
      <c r="B1868" s="30" t="str">
        <f>IF('37_P_Ac'!B1867="","",'37_P_Ac'!B1867)</f>
        <v/>
      </c>
    </row>
    <row r="1869" spans="2:2">
      <c r="B1869" s="30" t="str">
        <f>IF('37_P_Ac'!B1868="","",'37_P_Ac'!B1868)</f>
        <v/>
      </c>
    </row>
    <row r="1870" spans="2:2">
      <c r="B1870" s="30" t="str">
        <f>IF('37_P_Ac'!B1869="","",'37_P_Ac'!B1869)</f>
        <v/>
      </c>
    </row>
    <row r="1871" spans="2:2">
      <c r="B1871" s="30" t="str">
        <f>IF('37_P_Ac'!B1870="","",'37_P_Ac'!B1870)</f>
        <v/>
      </c>
    </row>
    <row r="1872" spans="2:2">
      <c r="B1872" s="30" t="str">
        <f>IF('37_P_Ac'!B1871="","",'37_P_Ac'!B1871)</f>
        <v/>
      </c>
    </row>
    <row r="1873" spans="2:2">
      <c r="B1873" s="30" t="str">
        <f>IF('37_P_Ac'!B1872="","",'37_P_Ac'!B1872)</f>
        <v/>
      </c>
    </row>
    <row r="1874" spans="2:2">
      <c r="B1874" s="30" t="str">
        <f>IF('37_P_Ac'!B1873="","",'37_P_Ac'!B1873)</f>
        <v/>
      </c>
    </row>
    <row r="1875" spans="2:2">
      <c r="B1875" s="30" t="str">
        <f>IF('37_P_Ac'!B1874="","",'37_P_Ac'!B1874)</f>
        <v/>
      </c>
    </row>
    <row r="1876" spans="2:2">
      <c r="B1876" s="30" t="str">
        <f>IF('37_P_Ac'!B1875="","",'37_P_Ac'!B1875)</f>
        <v/>
      </c>
    </row>
    <row r="1877" spans="2:2">
      <c r="B1877" s="30" t="str">
        <f>IF('37_P_Ac'!B1876="","",'37_P_Ac'!B1876)</f>
        <v/>
      </c>
    </row>
    <row r="1878" spans="2:2">
      <c r="B1878" s="30" t="str">
        <f>IF('37_P_Ac'!B1877="","",'37_P_Ac'!B1877)</f>
        <v/>
      </c>
    </row>
    <row r="1879" spans="2:2">
      <c r="B1879" s="30" t="str">
        <f>IF('37_P_Ac'!B1878="","",'37_P_Ac'!B1878)</f>
        <v/>
      </c>
    </row>
    <row r="1880" spans="2:2">
      <c r="B1880" s="30" t="str">
        <f>IF('37_P_Ac'!B1879="","",'37_P_Ac'!B1879)</f>
        <v/>
      </c>
    </row>
    <row r="1881" spans="2:2">
      <c r="B1881" s="30" t="str">
        <f>IF('37_P_Ac'!B1880="","",'37_P_Ac'!B1880)</f>
        <v/>
      </c>
    </row>
    <row r="1882" spans="2:2">
      <c r="B1882" s="30" t="str">
        <f>IF('37_P_Ac'!B1881="","",'37_P_Ac'!B1881)</f>
        <v/>
      </c>
    </row>
    <row r="1883" spans="2:2">
      <c r="B1883" s="30" t="str">
        <f>IF('37_P_Ac'!B1882="","",'37_P_Ac'!B1882)</f>
        <v/>
      </c>
    </row>
    <row r="1884" spans="2:2">
      <c r="B1884" s="30" t="str">
        <f>IF('37_P_Ac'!B1883="","",'37_P_Ac'!B1883)</f>
        <v/>
      </c>
    </row>
    <row r="1885" spans="2:2">
      <c r="B1885" s="30" t="str">
        <f>IF('37_P_Ac'!B1884="","",'37_P_Ac'!B1884)</f>
        <v/>
      </c>
    </row>
    <row r="1886" spans="2:2">
      <c r="B1886" s="30" t="str">
        <f>IF('37_P_Ac'!B1885="","",'37_P_Ac'!B1885)</f>
        <v/>
      </c>
    </row>
    <row r="1887" spans="2:2">
      <c r="B1887" s="30" t="str">
        <f>IF('37_P_Ac'!B1886="","",'37_P_Ac'!B1886)</f>
        <v/>
      </c>
    </row>
    <row r="1888" spans="2:2">
      <c r="B1888" s="30" t="str">
        <f>IF('37_P_Ac'!B1887="","",'37_P_Ac'!B1887)</f>
        <v/>
      </c>
    </row>
    <row r="1889" spans="2:2">
      <c r="B1889" s="30" t="str">
        <f>IF('37_P_Ac'!B1888="","",'37_P_Ac'!B1888)</f>
        <v/>
      </c>
    </row>
    <row r="1890" spans="2:2">
      <c r="B1890" s="30" t="str">
        <f>IF('37_P_Ac'!B1889="","",'37_P_Ac'!B1889)</f>
        <v/>
      </c>
    </row>
    <row r="1891" spans="2:2">
      <c r="B1891" s="30" t="str">
        <f>IF('37_P_Ac'!B1890="","",'37_P_Ac'!B1890)</f>
        <v/>
      </c>
    </row>
    <row r="1892" spans="2:2">
      <c r="B1892" s="30" t="str">
        <f>IF('37_P_Ac'!B1891="","",'37_P_Ac'!B1891)</f>
        <v/>
      </c>
    </row>
    <row r="1893" spans="2:2">
      <c r="B1893" s="30" t="str">
        <f>IF('37_P_Ac'!B1892="","",'37_P_Ac'!B1892)</f>
        <v/>
      </c>
    </row>
    <row r="1894" spans="2:2">
      <c r="B1894" s="30" t="str">
        <f>IF('37_P_Ac'!B1893="","",'37_P_Ac'!B1893)</f>
        <v/>
      </c>
    </row>
    <row r="1895" spans="2:2">
      <c r="B1895" s="30" t="str">
        <f>IF('37_P_Ac'!B1894="","",'37_P_Ac'!B1894)</f>
        <v/>
      </c>
    </row>
    <row r="1896" spans="2:2">
      <c r="B1896" s="30" t="str">
        <f>IF('37_P_Ac'!B1895="","",'37_P_Ac'!B1895)</f>
        <v/>
      </c>
    </row>
    <row r="1897" spans="2:2">
      <c r="B1897" s="30" t="str">
        <f>IF('37_P_Ac'!B1896="","",'37_P_Ac'!B1896)</f>
        <v/>
      </c>
    </row>
    <row r="1898" spans="2:2">
      <c r="B1898" s="30" t="str">
        <f>IF('37_P_Ac'!B1897="","",'37_P_Ac'!B1897)</f>
        <v/>
      </c>
    </row>
    <row r="1899" spans="2:2">
      <c r="B1899" s="30" t="str">
        <f>IF('37_P_Ac'!B1898="","",'37_P_Ac'!B1898)</f>
        <v/>
      </c>
    </row>
    <row r="1900" spans="2:2">
      <c r="B1900" s="30" t="str">
        <f>IF('37_P_Ac'!B1899="","",'37_P_Ac'!B1899)</f>
        <v/>
      </c>
    </row>
    <row r="1901" spans="2:2">
      <c r="B1901" s="30" t="str">
        <f>IF('37_P_Ac'!B1900="","",'37_P_Ac'!B1900)</f>
        <v/>
      </c>
    </row>
    <row r="1902" spans="2:2">
      <c r="B1902" s="30" t="str">
        <f>IF('37_P_Ac'!B1901="","",'37_P_Ac'!B1901)</f>
        <v/>
      </c>
    </row>
    <row r="1903" spans="2:2">
      <c r="B1903" s="30" t="str">
        <f>IF('37_P_Ac'!B1902="","",'37_P_Ac'!B1902)</f>
        <v/>
      </c>
    </row>
    <row r="1904" spans="2:2">
      <c r="B1904" s="30" t="str">
        <f>IF('37_P_Ac'!B1903="","",'37_P_Ac'!B1903)</f>
        <v/>
      </c>
    </row>
    <row r="1905" spans="2:2">
      <c r="B1905" s="30" t="str">
        <f>IF('37_P_Ac'!B1904="","",'37_P_Ac'!B1904)</f>
        <v/>
      </c>
    </row>
    <row r="1906" spans="2:2">
      <c r="B1906" s="30" t="str">
        <f>IF('37_P_Ac'!B1905="","",'37_P_Ac'!B1905)</f>
        <v/>
      </c>
    </row>
    <row r="1907" spans="2:2">
      <c r="B1907" s="30" t="str">
        <f>IF('37_P_Ac'!B1906="","",'37_P_Ac'!B1906)</f>
        <v/>
      </c>
    </row>
    <row r="1908" spans="2:2">
      <c r="B1908" s="30" t="str">
        <f>IF('37_P_Ac'!B1907="","",'37_P_Ac'!B1907)</f>
        <v/>
      </c>
    </row>
    <row r="1909" spans="2:2">
      <c r="B1909" s="30" t="str">
        <f>IF('37_P_Ac'!B1908="","",'37_P_Ac'!B1908)</f>
        <v/>
      </c>
    </row>
    <row r="1910" spans="2:2">
      <c r="B1910" s="30" t="str">
        <f>IF('37_P_Ac'!B1909="","",'37_P_Ac'!B1909)</f>
        <v/>
      </c>
    </row>
    <row r="1911" spans="2:2">
      <c r="B1911" s="30" t="str">
        <f>IF('37_P_Ac'!B1910="","",'37_P_Ac'!B1910)</f>
        <v/>
      </c>
    </row>
    <row r="1912" spans="2:2">
      <c r="B1912" s="30" t="str">
        <f>IF('37_P_Ac'!B1911="","",'37_P_Ac'!B1911)</f>
        <v/>
      </c>
    </row>
    <row r="1913" spans="2:2">
      <c r="B1913" s="30" t="str">
        <f>IF('37_P_Ac'!B1912="","",'37_P_Ac'!B1912)</f>
        <v/>
      </c>
    </row>
    <row r="1914" spans="2:2">
      <c r="B1914" s="30" t="str">
        <f>IF('37_P_Ac'!B1913="","",'37_P_Ac'!B1913)</f>
        <v/>
      </c>
    </row>
    <row r="1915" spans="2:2">
      <c r="B1915" s="30" t="str">
        <f>IF('37_P_Ac'!B1914="","",'37_P_Ac'!B1914)</f>
        <v/>
      </c>
    </row>
    <row r="1916" spans="2:2">
      <c r="B1916" s="30" t="str">
        <f>IF('37_P_Ac'!B1915="","",'37_P_Ac'!B1915)</f>
        <v/>
      </c>
    </row>
    <row r="1917" spans="2:2">
      <c r="B1917" s="30" t="str">
        <f>IF('37_P_Ac'!B1916="","",'37_P_Ac'!B1916)</f>
        <v/>
      </c>
    </row>
    <row r="1918" spans="2:2">
      <c r="B1918" s="30" t="str">
        <f>IF('37_P_Ac'!B1917="","",'37_P_Ac'!B1917)</f>
        <v/>
      </c>
    </row>
    <row r="1919" spans="2:2">
      <c r="B1919" s="30" t="str">
        <f>IF('37_P_Ac'!B1918="","",'37_P_Ac'!B1918)</f>
        <v/>
      </c>
    </row>
    <row r="1920" spans="2:2">
      <c r="B1920" s="30" t="str">
        <f>IF('37_P_Ac'!B1919="","",'37_P_Ac'!B1919)</f>
        <v/>
      </c>
    </row>
    <row r="1921" spans="2:2">
      <c r="B1921" s="30" t="str">
        <f>IF('37_P_Ac'!B1920="","",'37_P_Ac'!B1920)</f>
        <v/>
      </c>
    </row>
    <row r="1922" spans="2:2">
      <c r="B1922" s="30" t="str">
        <f>IF('37_P_Ac'!B1921="","",'37_P_Ac'!B1921)</f>
        <v/>
      </c>
    </row>
    <row r="1923" spans="2:2">
      <c r="B1923" s="30" t="str">
        <f>IF('37_P_Ac'!B1922="","",'37_P_Ac'!B1922)</f>
        <v/>
      </c>
    </row>
    <row r="1924" spans="2:2">
      <c r="B1924" s="30" t="str">
        <f>IF('37_P_Ac'!B1923="","",'37_P_Ac'!B1923)</f>
        <v/>
      </c>
    </row>
    <row r="1925" spans="2:2">
      <c r="B1925" s="30" t="str">
        <f>IF('37_P_Ac'!B1924="","",'37_P_Ac'!B1924)</f>
        <v/>
      </c>
    </row>
    <row r="1926" spans="2:2">
      <c r="B1926" s="30" t="str">
        <f>IF('37_P_Ac'!B1925="","",'37_P_Ac'!B1925)</f>
        <v/>
      </c>
    </row>
    <row r="1927" spans="2:2">
      <c r="B1927" s="30" t="str">
        <f>IF('37_P_Ac'!B1926="","",'37_P_Ac'!B1926)</f>
        <v/>
      </c>
    </row>
    <row r="1928" spans="2:2">
      <c r="B1928" s="30" t="str">
        <f>IF('37_P_Ac'!B1927="","",'37_P_Ac'!B1927)</f>
        <v/>
      </c>
    </row>
    <row r="1929" spans="2:2">
      <c r="B1929" s="30" t="str">
        <f>IF('37_P_Ac'!B1928="","",'37_P_Ac'!B1928)</f>
        <v/>
      </c>
    </row>
    <row r="1930" spans="2:2">
      <c r="B1930" s="30" t="str">
        <f>IF('37_P_Ac'!B1929="","",'37_P_Ac'!B1929)</f>
        <v/>
      </c>
    </row>
    <row r="1931" spans="2:2">
      <c r="B1931" s="30" t="str">
        <f>IF('37_P_Ac'!B1930="","",'37_P_Ac'!B1930)</f>
        <v/>
      </c>
    </row>
    <row r="1932" spans="2:2">
      <c r="B1932" s="30" t="str">
        <f>IF('37_P_Ac'!B1931="","",'37_P_Ac'!B1931)</f>
        <v/>
      </c>
    </row>
    <row r="1933" spans="2:2">
      <c r="B1933" s="30" t="str">
        <f>IF('37_P_Ac'!B1932="","",'37_P_Ac'!B1932)</f>
        <v/>
      </c>
    </row>
    <row r="1934" spans="2:2">
      <c r="B1934" s="30" t="str">
        <f>IF('37_P_Ac'!B1933="","",'37_P_Ac'!B1933)</f>
        <v/>
      </c>
    </row>
    <row r="1935" spans="2:2">
      <c r="B1935" s="30" t="str">
        <f>IF('37_P_Ac'!B1934="","",'37_P_Ac'!B1934)</f>
        <v/>
      </c>
    </row>
    <row r="1936" spans="2:2">
      <c r="B1936" s="30" t="str">
        <f>IF('37_P_Ac'!B1935="","",'37_P_Ac'!B1935)</f>
        <v/>
      </c>
    </row>
    <row r="1937" spans="2:2">
      <c r="B1937" s="30" t="str">
        <f>IF('37_P_Ac'!B1936="","",'37_P_Ac'!B1936)</f>
        <v/>
      </c>
    </row>
    <row r="1938" spans="2:2">
      <c r="B1938" s="30" t="str">
        <f>IF('37_P_Ac'!B1937="","",'37_P_Ac'!B1937)</f>
        <v/>
      </c>
    </row>
    <row r="1939" spans="2:2">
      <c r="B1939" s="30" t="str">
        <f>IF('37_P_Ac'!B1938="","",'37_P_Ac'!B1938)</f>
        <v/>
      </c>
    </row>
    <row r="1940" spans="2:2">
      <c r="B1940" s="30" t="str">
        <f>IF('37_P_Ac'!B1939="","",'37_P_Ac'!B1939)</f>
        <v/>
      </c>
    </row>
    <row r="1941" spans="2:2">
      <c r="B1941" s="30" t="str">
        <f>IF('37_P_Ac'!B1940="","",'37_P_Ac'!B1940)</f>
        <v/>
      </c>
    </row>
    <row r="1942" spans="2:2">
      <c r="B1942" s="30" t="str">
        <f>IF('37_P_Ac'!B1941="","",'37_P_Ac'!B1941)</f>
        <v/>
      </c>
    </row>
    <row r="1943" spans="2:2">
      <c r="B1943" s="30" t="str">
        <f>IF('37_P_Ac'!B1942="","",'37_P_Ac'!B1942)</f>
        <v/>
      </c>
    </row>
    <row r="1944" spans="2:2">
      <c r="B1944" s="30" t="str">
        <f>IF('37_P_Ac'!B1943="","",'37_P_Ac'!B1943)</f>
        <v/>
      </c>
    </row>
    <row r="1945" spans="2:2">
      <c r="B1945" s="30" t="str">
        <f>IF('37_P_Ac'!B1944="","",'37_P_Ac'!B1944)</f>
        <v/>
      </c>
    </row>
    <row r="1946" spans="2:2">
      <c r="B1946" s="30" t="str">
        <f>IF('37_P_Ac'!B1945="","",'37_P_Ac'!B1945)</f>
        <v/>
      </c>
    </row>
    <row r="1947" spans="2:2">
      <c r="B1947" s="30" t="str">
        <f>IF('37_P_Ac'!B1946="","",'37_P_Ac'!B1946)</f>
        <v/>
      </c>
    </row>
    <row r="1948" spans="2:2">
      <c r="B1948" s="30" t="str">
        <f>IF('37_P_Ac'!B1947="","",'37_P_Ac'!B1947)</f>
        <v/>
      </c>
    </row>
    <row r="1949" spans="2:2">
      <c r="B1949" s="30" t="str">
        <f>IF('37_P_Ac'!B1948="","",'37_P_Ac'!B1948)</f>
        <v/>
      </c>
    </row>
    <row r="1950" spans="2:2">
      <c r="B1950" s="30" t="str">
        <f>IF('37_P_Ac'!B1949="","",'37_P_Ac'!B1949)</f>
        <v/>
      </c>
    </row>
    <row r="1951" spans="2:2">
      <c r="B1951" s="30" t="str">
        <f>IF('37_P_Ac'!B1950="","",'37_P_Ac'!B1950)</f>
        <v/>
      </c>
    </row>
    <row r="1952" spans="2:2">
      <c r="B1952" s="30" t="str">
        <f>IF('37_P_Ac'!B1951="","",'37_P_Ac'!B1951)</f>
        <v/>
      </c>
    </row>
    <row r="1953" spans="2:2">
      <c r="B1953" s="30" t="str">
        <f>IF('37_P_Ac'!B1952="","",'37_P_Ac'!B1952)</f>
        <v/>
      </c>
    </row>
    <row r="1954" spans="2:2">
      <c r="B1954" s="30" t="str">
        <f>IF('37_P_Ac'!B1953="","",'37_P_Ac'!B1953)</f>
        <v/>
      </c>
    </row>
    <row r="1955" spans="2:2">
      <c r="B1955" s="30" t="str">
        <f>IF('37_P_Ac'!B1954="","",'37_P_Ac'!B1954)</f>
        <v/>
      </c>
    </row>
    <row r="1956" spans="2:2">
      <c r="B1956" s="30" t="str">
        <f>IF('37_P_Ac'!B1955="","",'37_P_Ac'!B1955)</f>
        <v/>
      </c>
    </row>
    <row r="1957" spans="2:2">
      <c r="B1957" s="30" t="str">
        <f>IF('37_P_Ac'!B1956="","",'37_P_Ac'!B1956)</f>
        <v/>
      </c>
    </row>
    <row r="1958" spans="2:2">
      <c r="B1958" s="30" t="str">
        <f>IF('37_P_Ac'!B1957="","",'37_P_Ac'!B1957)</f>
        <v/>
      </c>
    </row>
    <row r="1959" spans="2:2">
      <c r="B1959" s="30" t="str">
        <f>IF('37_P_Ac'!B1958="","",'37_P_Ac'!B1958)</f>
        <v/>
      </c>
    </row>
    <row r="1960" spans="2:2">
      <c r="B1960" s="30" t="str">
        <f>IF('37_P_Ac'!B1959="","",'37_P_Ac'!B1959)</f>
        <v/>
      </c>
    </row>
    <row r="1961" spans="2:2">
      <c r="B1961" s="30" t="str">
        <f>IF('37_P_Ac'!B1960="","",'37_P_Ac'!B1960)</f>
        <v/>
      </c>
    </row>
    <row r="1962" spans="2:2">
      <c r="B1962" s="30" t="str">
        <f>IF('37_P_Ac'!B1961="","",'37_P_Ac'!B1961)</f>
        <v/>
      </c>
    </row>
    <row r="1963" spans="2:2">
      <c r="B1963" s="30" t="str">
        <f>IF('37_P_Ac'!B1962="","",'37_P_Ac'!B1962)</f>
        <v/>
      </c>
    </row>
    <row r="1964" spans="2:2">
      <c r="B1964" s="30" t="str">
        <f>IF('37_P_Ac'!B1963="","",'37_P_Ac'!B1963)</f>
        <v/>
      </c>
    </row>
    <row r="1965" spans="2:2">
      <c r="B1965" s="30" t="str">
        <f>IF('37_P_Ac'!B1964="","",'37_P_Ac'!B1964)</f>
        <v/>
      </c>
    </row>
    <row r="1966" spans="2:2">
      <c r="B1966" s="30" t="str">
        <f>IF('37_P_Ac'!B1965="","",'37_P_Ac'!B1965)</f>
        <v/>
      </c>
    </row>
    <row r="1967" spans="2:2">
      <c r="B1967" s="30" t="str">
        <f>IF('37_P_Ac'!B1966="","",'37_P_Ac'!B1966)</f>
        <v/>
      </c>
    </row>
    <row r="1968" spans="2:2">
      <c r="B1968" s="30" t="str">
        <f>IF('37_P_Ac'!B1967="","",'37_P_Ac'!B1967)</f>
        <v/>
      </c>
    </row>
    <row r="1969" spans="2:2">
      <c r="B1969" s="30" t="str">
        <f>IF('37_P_Ac'!B1968="","",'37_P_Ac'!B1968)</f>
        <v/>
      </c>
    </row>
    <row r="1970" spans="2:2">
      <c r="B1970" s="30" t="str">
        <f>IF('37_P_Ac'!B1969="","",'37_P_Ac'!B1969)</f>
        <v/>
      </c>
    </row>
    <row r="1971" spans="2:2">
      <c r="B1971" s="30" t="str">
        <f>IF('37_P_Ac'!B1970="","",'37_P_Ac'!B1970)</f>
        <v/>
      </c>
    </row>
    <row r="1972" spans="2:2">
      <c r="B1972" s="30" t="str">
        <f>IF('37_P_Ac'!B1971="","",'37_P_Ac'!B1971)</f>
        <v/>
      </c>
    </row>
    <row r="1973" spans="2:2">
      <c r="B1973" s="30" t="str">
        <f>IF('37_P_Ac'!B1972="","",'37_P_Ac'!B1972)</f>
        <v/>
      </c>
    </row>
    <row r="1974" spans="2:2">
      <c r="B1974" s="30" t="str">
        <f>IF('37_P_Ac'!B1973="","",'37_P_Ac'!B1973)</f>
        <v/>
      </c>
    </row>
    <row r="1975" spans="2:2">
      <c r="B1975" s="30" t="str">
        <f>IF('37_P_Ac'!B1974="","",'37_P_Ac'!B1974)</f>
        <v/>
      </c>
    </row>
    <row r="1976" spans="2:2">
      <c r="B1976" s="30" t="str">
        <f>IF('37_P_Ac'!B1975="","",'37_P_Ac'!B1975)</f>
        <v/>
      </c>
    </row>
    <row r="1977" spans="2:2">
      <c r="B1977" s="30" t="str">
        <f>IF('37_P_Ac'!B1976="","",'37_P_Ac'!B1976)</f>
        <v/>
      </c>
    </row>
    <row r="1978" spans="2:2">
      <c r="B1978" s="30" t="str">
        <f>IF('37_P_Ac'!B1977="","",'37_P_Ac'!B1977)</f>
        <v/>
      </c>
    </row>
    <row r="1979" spans="2:2">
      <c r="B1979" s="30" t="str">
        <f>IF('37_P_Ac'!B1978="","",'37_P_Ac'!B1978)</f>
        <v/>
      </c>
    </row>
    <row r="1980" spans="2:2">
      <c r="B1980" s="30" t="str">
        <f>IF('37_P_Ac'!B1979="","",'37_P_Ac'!B1979)</f>
        <v/>
      </c>
    </row>
    <row r="1981" spans="2:2">
      <c r="B1981" s="30" t="str">
        <f>IF('37_P_Ac'!B1980="","",'37_P_Ac'!B1980)</f>
        <v/>
      </c>
    </row>
    <row r="1982" spans="2:2">
      <c r="B1982" s="30" t="str">
        <f>IF('37_P_Ac'!B1981="","",'37_P_Ac'!B1981)</f>
        <v/>
      </c>
    </row>
    <row r="1983" spans="2:2">
      <c r="B1983" s="30" t="str">
        <f>IF('37_P_Ac'!B1982="","",'37_P_Ac'!B1982)</f>
        <v/>
      </c>
    </row>
    <row r="1984" spans="2:2">
      <c r="B1984" s="30" t="str">
        <f>IF('37_P_Ac'!B1983="","",'37_P_Ac'!B1983)</f>
        <v/>
      </c>
    </row>
    <row r="1985" spans="2:2">
      <c r="B1985" s="30" t="str">
        <f>IF('37_P_Ac'!B1984="","",'37_P_Ac'!B1984)</f>
        <v/>
      </c>
    </row>
    <row r="1986" spans="2:2">
      <c r="B1986" s="30" t="str">
        <f>IF('37_P_Ac'!B1985="","",'37_P_Ac'!B1985)</f>
        <v/>
      </c>
    </row>
    <row r="1987" spans="2:2">
      <c r="B1987" s="30" t="str">
        <f>IF('37_P_Ac'!B1986="","",'37_P_Ac'!B1986)</f>
        <v/>
      </c>
    </row>
    <row r="1988" spans="2:2">
      <c r="B1988" s="30" t="str">
        <f>IF('37_P_Ac'!B1987="","",'37_P_Ac'!B1987)</f>
        <v/>
      </c>
    </row>
    <row r="1989" spans="2:2">
      <c r="B1989" s="30" t="str">
        <f>IF('37_P_Ac'!B1988="","",'37_P_Ac'!B1988)</f>
        <v/>
      </c>
    </row>
    <row r="1990" spans="2:2">
      <c r="B1990" s="30" t="str">
        <f>IF('37_P_Ac'!B1989="","",'37_P_Ac'!B1989)</f>
        <v/>
      </c>
    </row>
    <row r="1991" spans="2:2">
      <c r="B1991" s="30" t="str">
        <f>IF('37_P_Ac'!B1990="","",'37_P_Ac'!B1990)</f>
        <v/>
      </c>
    </row>
    <row r="1992" spans="2:2">
      <c r="B1992" s="30" t="str">
        <f>IF('37_P_Ac'!B1991="","",'37_P_Ac'!B1991)</f>
        <v/>
      </c>
    </row>
    <row r="1993" spans="2:2">
      <c r="B1993" s="30" t="str">
        <f>IF('37_P_Ac'!B1992="","",'37_P_Ac'!B1992)</f>
        <v/>
      </c>
    </row>
    <row r="1994" spans="2:2">
      <c r="B1994" s="30" t="str">
        <f>IF('37_P_Ac'!B1993="","",'37_P_Ac'!B1993)</f>
        <v/>
      </c>
    </row>
    <row r="1995" spans="2:2">
      <c r="B1995" s="30" t="str">
        <f>IF('37_P_Ac'!B1994="","",'37_P_Ac'!B1994)</f>
        <v/>
      </c>
    </row>
    <row r="1996" spans="2:2">
      <c r="B1996" s="30" t="str">
        <f>IF('37_P_Ac'!B1995="","",'37_P_Ac'!B1995)</f>
        <v/>
      </c>
    </row>
    <row r="1997" spans="2:2">
      <c r="B1997" s="30" t="str">
        <f>IF('37_P_Ac'!B1996="","",'37_P_Ac'!B1996)</f>
        <v/>
      </c>
    </row>
    <row r="1998" spans="2:2">
      <c r="B1998" s="30" t="str">
        <f>IF('37_P_Ac'!B1997="","",'37_P_Ac'!B1997)</f>
        <v/>
      </c>
    </row>
    <row r="1999" spans="2:2">
      <c r="B1999" s="30" t="str">
        <f>IF('37_P_Ac'!B1998="","",'37_P_Ac'!B1998)</f>
        <v/>
      </c>
    </row>
    <row r="2000" spans="2:2">
      <c r="B2000" s="30" t="str">
        <f>IF('37_P_Ac'!B1999="","",'37_P_Ac'!B1999)</f>
        <v/>
      </c>
    </row>
    <row r="2001" spans="2:2">
      <c r="B2001" s="30" t="str">
        <f>IF('37_P_Ac'!B2000="","",'37_P_Ac'!B2000)</f>
        <v/>
      </c>
    </row>
    <row r="2002" spans="2:2">
      <c r="B2002" s="30" t="str">
        <f>IF('37_P_Ac'!B2001="","",'37_P_Ac'!B2001)</f>
        <v/>
      </c>
    </row>
    <row r="2003" spans="2:2">
      <c r="B2003" s="30" t="str">
        <f>IF('37_P_Ac'!B2002="","",'37_P_Ac'!B2002)</f>
        <v/>
      </c>
    </row>
    <row r="2004" spans="2:2">
      <c r="B2004" s="30" t="str">
        <f>IF('37_P_Ac'!B2003="","",'37_P_Ac'!B2003)</f>
        <v/>
      </c>
    </row>
    <row r="2005" spans="2:2">
      <c r="B2005" s="30" t="str">
        <f>IF('37_P_Ac'!B2004="","",'37_P_Ac'!B2004)</f>
        <v/>
      </c>
    </row>
    <row r="2006" spans="2:2">
      <c r="B2006" s="30" t="str">
        <f>IF('37_P_Ac'!B2005="","",'37_P_Ac'!B2005)</f>
        <v/>
      </c>
    </row>
    <row r="2007" spans="2:2">
      <c r="B2007" s="30" t="str">
        <f>IF('37_P_Ac'!B2006="","",'37_P_Ac'!B2006)</f>
        <v/>
      </c>
    </row>
    <row r="2008" spans="2:2">
      <c r="B2008" s="30" t="str">
        <f>IF('37_P_Ac'!B2007="","",'37_P_Ac'!B2007)</f>
        <v/>
      </c>
    </row>
    <row r="2009" spans="2:2">
      <c r="B2009" s="30" t="str">
        <f>IF('37_P_Ac'!B2008="","",'37_P_Ac'!B2008)</f>
        <v/>
      </c>
    </row>
    <row r="2010" spans="2:2">
      <c r="B2010" s="30" t="str">
        <f>IF('37_P_Ac'!B2009="","",'37_P_Ac'!B2009)</f>
        <v/>
      </c>
    </row>
  </sheetData>
  <sheetProtection selectLockedCells="1"/>
  <autoFilter ref="A9:D9"/>
  <mergeCells count="3">
    <mergeCell ref="B1:D1"/>
    <mergeCell ref="B2:D2"/>
    <mergeCell ref="B3:D3"/>
  </mergeCells>
  <phoneticPr fontId="33" type="noConversion"/>
  <conditionalFormatting sqref="B1:B3">
    <cfRule type="containsBlanks" dxfId="11" priority="2">
      <formula>LEN(TRIM(B1))=0</formula>
    </cfRule>
  </conditionalFormatting>
  <conditionalFormatting sqref="A10:A65536 C10:D65536">
    <cfRule type="containsBlanks" dxfId="10"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E12" sqref="E12"/>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88" t="str">
        <f>IF('1_GO'!C3="","",'1_GO'!C3)</f>
        <v>Personel İşlemleri Süreç Grubu</v>
      </c>
      <c r="C1" s="189"/>
      <c r="D1" s="19" t="s">
        <v>181</v>
      </c>
      <c r="E1" s="2"/>
      <c r="F1" s="2"/>
      <c r="G1" s="2"/>
      <c r="H1" s="2"/>
    </row>
    <row r="2" spans="1:8">
      <c r="A2" s="1" t="s">
        <v>167</v>
      </c>
      <c r="B2" s="190" t="str">
        <f>IF('1_GO'!C4="","",'1_GO'!C4)</f>
        <v>Atama İşlemleri Ana Süreci</v>
      </c>
      <c r="C2" s="191"/>
      <c r="D2" s="2"/>
      <c r="E2" s="2"/>
      <c r="F2" s="2"/>
      <c r="G2" s="2"/>
      <c r="H2" s="2"/>
    </row>
    <row r="3" spans="1:8">
      <c r="A3" s="1" t="s">
        <v>166</v>
      </c>
      <c r="B3" s="192" t="str">
        <f>IF('1_GO'!C5="","",'1_GO'!C5)</f>
        <v>Açıktan Atama İşlem Süreci</v>
      </c>
      <c r="C3" s="193"/>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101"/>
      <c r="B7" s="2"/>
      <c r="C7" s="2"/>
      <c r="D7" s="2"/>
      <c r="E7" s="2"/>
      <c r="F7" s="26"/>
      <c r="G7" s="2"/>
      <c r="H7" s="2"/>
    </row>
    <row r="8" spans="1:8" ht="30">
      <c r="A8" s="1" t="s">
        <v>163</v>
      </c>
      <c r="B8" s="1" t="s">
        <v>131</v>
      </c>
      <c r="C8" s="1" t="s">
        <v>132</v>
      </c>
      <c r="D8" s="1" t="s">
        <v>133</v>
      </c>
      <c r="E8" s="1" t="s">
        <v>134</v>
      </c>
      <c r="F8" s="11" t="s">
        <v>135</v>
      </c>
      <c r="G8" s="1" t="s">
        <v>136</v>
      </c>
      <c r="H8" s="1" t="s">
        <v>212</v>
      </c>
    </row>
    <row r="9" spans="1:8" ht="105">
      <c r="A9" s="142">
        <v>1</v>
      </c>
      <c r="B9" s="148" t="s">
        <v>1220</v>
      </c>
      <c r="C9" s="148" t="s">
        <v>1221</v>
      </c>
      <c r="D9" s="149" t="s">
        <v>1222</v>
      </c>
      <c r="E9" s="149" t="s">
        <v>1223</v>
      </c>
      <c r="F9" s="147" t="s">
        <v>1224</v>
      </c>
      <c r="G9" s="147" t="s">
        <v>1225</v>
      </c>
      <c r="H9" s="147">
        <v>24</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9" priority="3">
      <formula>LEN(TRIM(B1))=0</formula>
    </cfRule>
  </conditionalFormatting>
  <conditionalFormatting sqref="A178:H65536">
    <cfRule type="containsBlanks" dxfId="8" priority="2">
      <formula>LEN(TRIM(A178))=0</formula>
    </cfRule>
  </conditionalFormatting>
  <conditionalFormatting sqref="A9:H177">
    <cfRule type="containsBlanks" dxfId="7"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G27" sqref="G27"/>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7" t="s">
        <v>108</v>
      </c>
      <c r="D1" s="167"/>
    </row>
    <row r="2" spans="2:11">
      <c r="B2" s="93"/>
      <c r="C2" s="94"/>
      <c r="D2" s="94"/>
      <c r="E2" s="94"/>
      <c r="F2" s="94"/>
      <c r="G2" s="94"/>
      <c r="H2" s="94"/>
      <c r="I2" s="94"/>
      <c r="J2" s="94"/>
      <c r="K2" s="95"/>
    </row>
    <row r="3" spans="2:11">
      <c r="B3" s="96"/>
      <c r="C3" s="97"/>
      <c r="D3" s="98" t="s">
        <v>198</v>
      </c>
      <c r="E3" s="99"/>
      <c r="F3" s="97"/>
      <c r="G3" s="97"/>
      <c r="H3" s="97"/>
      <c r="I3" s="97"/>
      <c r="J3" s="97"/>
      <c r="K3" s="100"/>
    </row>
    <row r="4" spans="2:11">
      <c r="B4" s="96"/>
      <c r="C4" s="97"/>
      <c r="D4" s="98" t="s">
        <v>199</v>
      </c>
      <c r="E4" s="99"/>
      <c r="F4" s="97"/>
      <c r="G4" s="97"/>
      <c r="H4" s="97"/>
      <c r="I4" s="97"/>
      <c r="J4" s="97"/>
      <c r="K4" s="100"/>
    </row>
    <row r="5" spans="2:11">
      <c r="B5" s="96"/>
      <c r="C5" s="97"/>
      <c r="D5" s="98" t="s">
        <v>200</v>
      </c>
      <c r="E5" s="99"/>
      <c r="F5" s="97"/>
      <c r="G5" s="97"/>
      <c r="H5" s="97"/>
      <c r="I5" s="97"/>
      <c r="J5" s="97"/>
      <c r="K5" s="100"/>
    </row>
    <row r="6" spans="2:11">
      <c r="B6" s="96"/>
      <c r="C6" s="97"/>
      <c r="D6" s="98"/>
      <c r="E6" s="99"/>
      <c r="F6" s="97"/>
      <c r="G6" s="97"/>
      <c r="H6" s="97"/>
      <c r="I6" s="97"/>
      <c r="J6" s="97"/>
      <c r="K6" s="100"/>
    </row>
    <row r="7" spans="2:11">
      <c r="B7" s="96"/>
      <c r="C7" s="97"/>
      <c r="D7" s="98" t="s">
        <v>204</v>
      </c>
      <c r="E7" s="99"/>
      <c r="F7" s="97"/>
      <c r="G7" s="97"/>
      <c r="H7" s="97"/>
      <c r="I7" s="97"/>
      <c r="J7" s="97"/>
      <c r="K7" s="100"/>
    </row>
    <row r="8" spans="2:11">
      <c r="B8" s="85"/>
      <c r="C8" s="83"/>
      <c r="D8" s="86"/>
      <c r="E8" s="87"/>
      <c r="F8" s="83"/>
      <c r="G8" s="83"/>
      <c r="H8" s="83"/>
      <c r="I8" s="83"/>
      <c r="J8" s="83"/>
      <c r="K8" s="84"/>
    </row>
    <row r="9" spans="2:11">
      <c r="B9" s="85"/>
      <c r="C9" s="83"/>
      <c r="D9" s="86" t="s">
        <v>43</v>
      </c>
      <c r="E9" s="87"/>
      <c r="F9" s="83"/>
      <c r="G9" s="83"/>
      <c r="H9" s="83"/>
      <c r="I9" s="83"/>
      <c r="J9" s="83"/>
      <c r="K9" s="84"/>
    </row>
    <row r="10" spans="2:11">
      <c r="B10" s="85"/>
      <c r="C10" s="83"/>
      <c r="D10" s="86"/>
      <c r="E10" s="87"/>
      <c r="F10" s="83"/>
      <c r="G10" s="83"/>
      <c r="H10" s="83"/>
      <c r="I10" s="83"/>
      <c r="J10" s="83"/>
      <c r="K10" s="84"/>
    </row>
    <row r="11" spans="2:11">
      <c r="B11" s="85"/>
      <c r="C11" s="83"/>
      <c r="D11" s="86" t="s">
        <v>97</v>
      </c>
      <c r="E11" s="87"/>
      <c r="F11" s="83"/>
      <c r="G11" s="83"/>
      <c r="H11" s="83"/>
      <c r="I11" s="83"/>
      <c r="J11" s="83"/>
      <c r="K11" s="84"/>
    </row>
    <row r="12" spans="2:11">
      <c r="B12" s="85"/>
      <c r="C12" s="83"/>
      <c r="D12" s="88"/>
      <c r="E12" s="87"/>
      <c r="F12" s="83"/>
      <c r="G12" s="83"/>
      <c r="H12" s="83"/>
      <c r="I12" s="83"/>
      <c r="J12" s="83"/>
      <c r="K12" s="84"/>
    </row>
    <row r="13" spans="2:11">
      <c r="B13" s="85"/>
      <c r="C13" s="83"/>
      <c r="D13" s="86" t="s">
        <v>44</v>
      </c>
      <c r="E13" s="87"/>
      <c r="F13" s="83"/>
      <c r="G13" s="83"/>
      <c r="H13" s="83"/>
      <c r="I13" s="83"/>
      <c r="J13" s="83"/>
      <c r="K13" s="84"/>
    </row>
    <row r="14" spans="2:11">
      <c r="B14" s="85"/>
      <c r="C14" s="83"/>
      <c r="D14" s="88"/>
      <c r="E14" s="87"/>
      <c r="F14" s="83"/>
      <c r="G14" s="83"/>
      <c r="H14" s="83"/>
      <c r="I14" s="83"/>
      <c r="J14" s="83"/>
      <c r="K14" s="84"/>
    </row>
    <row r="15" spans="2:11">
      <c r="B15" s="85"/>
      <c r="C15" s="83"/>
      <c r="D15" s="86" t="s">
        <v>205</v>
      </c>
      <c r="E15" s="87"/>
      <c r="F15" s="83"/>
      <c r="G15" s="83"/>
      <c r="H15" s="83"/>
      <c r="I15" s="83"/>
      <c r="J15" s="83"/>
      <c r="K15" s="84"/>
    </row>
    <row r="16" spans="2:11">
      <c r="B16" s="85"/>
      <c r="C16" s="83"/>
      <c r="D16" s="86"/>
      <c r="E16" s="87"/>
      <c r="F16" s="83"/>
      <c r="G16" s="83"/>
      <c r="H16" s="83"/>
      <c r="I16" s="83"/>
      <c r="J16" s="83"/>
      <c r="K16" s="84"/>
    </row>
    <row r="17" spans="2:11">
      <c r="B17" s="85"/>
      <c r="C17" s="83"/>
      <c r="D17" s="86" t="s">
        <v>98</v>
      </c>
      <c r="E17" s="87"/>
      <c r="F17" s="83"/>
      <c r="G17" s="83"/>
      <c r="H17" s="83"/>
      <c r="I17" s="83"/>
      <c r="J17" s="83"/>
      <c r="K17" s="84"/>
    </row>
    <row r="18" spans="2:11">
      <c r="B18" s="85"/>
      <c r="C18" s="83"/>
      <c r="D18" s="86"/>
      <c r="E18" s="87"/>
      <c r="F18" s="83"/>
      <c r="G18" s="83"/>
      <c r="H18" s="83"/>
      <c r="I18" s="83"/>
      <c r="J18" s="83"/>
      <c r="K18" s="84"/>
    </row>
    <row r="19" spans="2:11">
      <c r="B19" s="85"/>
      <c r="C19" s="83"/>
      <c r="D19" s="86" t="s">
        <v>99</v>
      </c>
      <c r="E19" s="87"/>
      <c r="F19" s="83"/>
      <c r="G19" s="83"/>
      <c r="H19" s="83"/>
      <c r="I19" s="83"/>
      <c r="J19" s="83"/>
      <c r="K19" s="84"/>
    </row>
    <row r="20" spans="2:11">
      <c r="B20" s="85"/>
      <c r="C20" s="83"/>
      <c r="D20" s="86"/>
      <c r="E20" s="87"/>
      <c r="F20" s="83"/>
      <c r="G20" s="83"/>
      <c r="H20" s="83"/>
      <c r="I20" s="83"/>
      <c r="J20" s="83"/>
      <c r="K20" s="84"/>
    </row>
    <row r="21" spans="2:11">
      <c r="B21" s="85"/>
      <c r="C21" s="83"/>
      <c r="D21" s="86" t="s">
        <v>100</v>
      </c>
      <c r="E21" s="87"/>
      <c r="F21" s="83"/>
      <c r="G21" s="83"/>
      <c r="H21" s="83"/>
      <c r="I21" s="83"/>
      <c r="J21" s="83"/>
      <c r="K21" s="84"/>
    </row>
    <row r="22" spans="2:11">
      <c r="B22" s="85"/>
      <c r="C22" s="83"/>
      <c r="D22" s="86"/>
      <c r="E22" s="87"/>
      <c r="F22" s="83"/>
      <c r="G22" s="83"/>
      <c r="H22" s="83"/>
      <c r="I22" s="83"/>
      <c r="J22" s="83"/>
      <c r="K22" s="84"/>
    </row>
    <row r="23" spans="2:11">
      <c r="B23" s="85"/>
      <c r="C23" s="83"/>
      <c r="D23" s="86" t="s">
        <v>45</v>
      </c>
      <c r="E23" s="87"/>
      <c r="F23" s="83"/>
      <c r="G23" s="83"/>
      <c r="H23" s="83"/>
      <c r="I23" s="83"/>
      <c r="J23" s="83"/>
      <c r="K23" s="84"/>
    </row>
    <row r="24" spans="2:11">
      <c r="B24" s="85"/>
      <c r="C24" s="83"/>
      <c r="D24" s="86"/>
      <c r="E24" s="87"/>
      <c r="F24" s="83"/>
      <c r="G24" s="83"/>
      <c r="H24" s="83"/>
      <c r="I24" s="83"/>
      <c r="J24" s="83"/>
      <c r="K24" s="84"/>
    </row>
    <row r="25" spans="2:11">
      <c r="B25" s="85"/>
      <c r="C25" s="83"/>
      <c r="D25" s="86" t="s">
        <v>101</v>
      </c>
      <c r="E25" s="87"/>
      <c r="F25" s="83"/>
      <c r="G25" s="83"/>
      <c r="H25" s="83"/>
      <c r="I25" s="83"/>
      <c r="J25" s="83"/>
      <c r="K25" s="84"/>
    </row>
    <row r="26" spans="2:11">
      <c r="B26" s="85"/>
      <c r="C26" s="83"/>
      <c r="D26" s="86"/>
      <c r="E26" s="87"/>
      <c r="F26" s="83"/>
      <c r="G26" s="83"/>
      <c r="H26" s="83"/>
      <c r="I26" s="83"/>
      <c r="J26" s="83"/>
      <c r="K26" s="84"/>
    </row>
    <row r="27" spans="2:11">
      <c r="B27" s="85"/>
      <c r="C27" s="83"/>
      <c r="D27" s="86" t="s">
        <v>111</v>
      </c>
      <c r="E27" s="87"/>
      <c r="F27" s="83"/>
      <c r="G27" s="83"/>
      <c r="H27" s="83"/>
      <c r="I27" s="83"/>
      <c r="J27" s="83"/>
      <c r="K27" s="84"/>
    </row>
    <row r="28" spans="2:11">
      <c r="B28" s="85"/>
      <c r="C28" s="83"/>
      <c r="D28" s="86"/>
      <c r="E28" s="87"/>
      <c r="F28" s="83"/>
      <c r="G28" s="83"/>
      <c r="H28" s="83"/>
      <c r="I28" s="83"/>
      <c r="J28" s="83"/>
      <c r="K28" s="84"/>
    </row>
    <row r="29" spans="2:11">
      <c r="B29" s="85"/>
      <c r="C29" s="83"/>
      <c r="D29" s="86" t="s">
        <v>46</v>
      </c>
      <c r="E29" s="87"/>
      <c r="F29" s="83"/>
      <c r="G29" s="83"/>
      <c r="H29" s="83"/>
      <c r="I29" s="83"/>
      <c r="J29" s="83"/>
      <c r="K29" s="84"/>
    </row>
    <row r="30" spans="2:11">
      <c r="B30" s="85"/>
      <c r="C30" s="83"/>
      <c r="D30" s="89"/>
      <c r="E30" s="83"/>
      <c r="F30" s="83"/>
      <c r="G30" s="83"/>
      <c r="H30" s="83"/>
      <c r="I30" s="83"/>
      <c r="J30" s="83"/>
      <c r="K30" s="84"/>
    </row>
    <row r="31" spans="2:11">
      <c r="B31" s="85"/>
      <c r="C31" s="83"/>
      <c r="D31" s="86" t="s">
        <v>102</v>
      </c>
      <c r="E31" s="83"/>
      <c r="F31" s="83"/>
      <c r="G31" s="83"/>
      <c r="H31" s="83"/>
      <c r="I31" s="83"/>
      <c r="J31" s="83"/>
      <c r="K31" s="84"/>
    </row>
    <row r="32" spans="2:11" ht="18" thickBot="1">
      <c r="B32" s="90"/>
      <c r="C32" s="91"/>
      <c r="D32" s="91"/>
      <c r="E32" s="91"/>
      <c r="F32" s="91"/>
      <c r="G32" s="91"/>
      <c r="H32" s="91"/>
      <c r="I32" s="91"/>
      <c r="J32" s="91"/>
      <c r="K32" s="92"/>
    </row>
    <row r="34" spans="2:17">
      <c r="B34" s="51" t="s">
        <v>47</v>
      </c>
      <c r="D34" s="51"/>
      <c r="E34" s="51"/>
      <c r="F34" s="51"/>
      <c r="G34" s="51"/>
      <c r="H34" s="51"/>
      <c r="I34" s="51"/>
    </row>
    <row r="35" spans="2:17">
      <c r="B35" s="56" t="s">
        <v>48</v>
      </c>
      <c r="C35" s="51"/>
      <c r="D35" s="51"/>
      <c r="E35" s="51"/>
      <c r="F35" s="51"/>
      <c r="G35" s="51"/>
      <c r="H35" s="51"/>
      <c r="I35" s="51"/>
    </row>
    <row r="36" spans="2:17">
      <c r="B36" s="51"/>
      <c r="C36" s="51"/>
      <c r="D36" s="51"/>
      <c r="E36" s="51"/>
      <c r="F36" s="51"/>
      <c r="G36" s="51"/>
      <c r="H36" s="51"/>
      <c r="I36" s="51"/>
    </row>
    <row r="37" spans="2:17">
      <c r="B37" s="51" t="s">
        <v>103</v>
      </c>
      <c r="C37" s="51"/>
      <c r="D37" s="51"/>
      <c r="E37" s="51"/>
      <c r="F37" s="51"/>
      <c r="G37" s="51"/>
      <c r="H37" s="51"/>
      <c r="I37" s="51"/>
    </row>
    <row r="38" spans="2:17">
      <c r="B38" s="51"/>
      <c r="C38" s="51"/>
      <c r="D38" s="51"/>
      <c r="E38" s="51"/>
      <c r="F38" s="51"/>
      <c r="G38" s="51"/>
      <c r="H38" s="51"/>
      <c r="I38" s="51"/>
    </row>
    <row r="39" spans="2:17">
      <c r="B39" s="51"/>
      <c r="C39" s="51" t="s">
        <v>55</v>
      </c>
      <c r="D39" s="51" t="s">
        <v>109</v>
      </c>
      <c r="E39" s="51"/>
      <c r="F39" s="51"/>
      <c r="G39" s="51"/>
      <c r="H39" s="51"/>
      <c r="I39" s="51"/>
    </row>
    <row r="40" spans="2:17">
      <c r="B40" s="51"/>
      <c r="C40" s="51"/>
      <c r="D40" s="51"/>
      <c r="E40" s="51"/>
      <c r="F40" s="51"/>
      <c r="G40" s="51"/>
      <c r="H40" s="51"/>
      <c r="I40" s="51"/>
    </row>
    <row r="41" spans="2:17">
      <c r="B41" s="51" t="s">
        <v>104</v>
      </c>
      <c r="C41" s="51"/>
      <c r="D41" s="51"/>
      <c r="E41" s="51"/>
      <c r="F41" s="51"/>
      <c r="G41" s="51"/>
      <c r="H41" s="51"/>
      <c r="I41" s="51"/>
    </row>
    <row r="42" spans="2:17">
      <c r="B42" s="51"/>
      <c r="C42" s="51"/>
      <c r="D42" s="51"/>
      <c r="E42" s="51"/>
      <c r="F42" s="51"/>
      <c r="G42" s="51"/>
      <c r="H42" s="51"/>
      <c r="I42" s="51"/>
    </row>
    <row r="43" spans="2:17">
      <c r="B43" s="51"/>
      <c r="C43" s="51" t="s">
        <v>56</v>
      </c>
      <c r="D43" s="51" t="s">
        <v>109</v>
      </c>
      <c r="E43" s="51"/>
      <c r="F43" s="51"/>
      <c r="G43" s="51"/>
      <c r="H43" s="51"/>
      <c r="I43" s="51"/>
    </row>
    <row r="44" spans="2:17">
      <c r="B44" s="51"/>
      <c r="C44" s="51"/>
      <c r="D44" s="51"/>
      <c r="E44" s="51"/>
      <c r="F44" s="51"/>
      <c r="G44" s="51"/>
      <c r="H44" s="51"/>
      <c r="I44" s="51"/>
    </row>
    <row r="45" spans="2:17">
      <c r="B45" s="56" t="s">
        <v>57</v>
      </c>
      <c r="C45" s="51"/>
      <c r="D45" s="51"/>
      <c r="E45" s="51"/>
      <c r="F45" s="51"/>
      <c r="G45" s="51"/>
      <c r="H45" s="51"/>
      <c r="I45" s="51"/>
      <c r="J45" s="51"/>
      <c r="K45" s="51"/>
      <c r="L45" s="51"/>
      <c r="M45" s="51"/>
      <c r="N45" s="51"/>
      <c r="O45" s="51"/>
      <c r="P45" s="51"/>
      <c r="Q45" s="51"/>
    </row>
    <row r="46" spans="2:17" ht="38.25" customHeight="1">
      <c r="B46" s="164" t="s">
        <v>105</v>
      </c>
      <c r="C46" s="164"/>
      <c r="D46" s="164"/>
      <c r="E46" s="164"/>
      <c r="F46" s="164"/>
      <c r="G46" s="164"/>
      <c r="H46" s="164"/>
      <c r="I46" s="164"/>
      <c r="J46" s="164"/>
      <c r="K46" s="164"/>
      <c r="L46" s="51"/>
      <c r="M46" s="51"/>
      <c r="N46" s="51"/>
      <c r="O46" s="51"/>
      <c r="P46" s="51"/>
      <c r="Q46" s="51"/>
    </row>
    <row r="47" spans="2:17">
      <c r="B47" s="168" t="s">
        <v>49</v>
      </c>
      <c r="C47" s="168"/>
      <c r="D47" s="168"/>
      <c r="E47" s="168"/>
      <c r="F47" s="168"/>
      <c r="G47" s="168"/>
      <c r="H47" s="168"/>
      <c r="I47" s="168"/>
      <c r="J47" s="168"/>
      <c r="K47" s="168"/>
      <c r="L47" s="51"/>
      <c r="M47" s="51"/>
      <c r="N47" s="51"/>
      <c r="O47" s="51"/>
      <c r="P47" s="51"/>
      <c r="Q47" s="51"/>
    </row>
    <row r="48" spans="2:17">
      <c r="B48" s="57"/>
      <c r="C48" s="51"/>
      <c r="D48" s="51"/>
      <c r="E48" s="51"/>
      <c r="F48" s="51"/>
      <c r="G48" s="51"/>
      <c r="H48" s="51"/>
      <c r="I48" s="51"/>
      <c r="J48" s="51"/>
      <c r="K48" s="51"/>
      <c r="L48" s="51"/>
      <c r="M48" s="51"/>
      <c r="N48" s="51"/>
      <c r="O48" s="51"/>
      <c r="P48" s="51"/>
      <c r="Q48" s="51"/>
    </row>
    <row r="49" spans="2:17">
      <c r="B49" s="56" t="s">
        <v>58</v>
      </c>
      <c r="C49" s="51"/>
      <c r="D49" s="51"/>
      <c r="E49" s="51"/>
      <c r="F49" s="51"/>
      <c r="G49" s="51"/>
      <c r="H49" s="51"/>
      <c r="I49" s="51"/>
      <c r="J49" s="51"/>
      <c r="K49" s="51"/>
      <c r="L49" s="51"/>
      <c r="M49" s="51"/>
      <c r="N49" s="51"/>
      <c r="O49" s="51"/>
      <c r="P49" s="51"/>
      <c r="Q49" s="51"/>
    </row>
    <row r="50" spans="2:17">
      <c r="B50" s="168" t="s">
        <v>106</v>
      </c>
      <c r="C50" s="168"/>
      <c r="D50" s="168"/>
      <c r="E50" s="168"/>
      <c r="F50" s="168"/>
      <c r="G50" s="168"/>
      <c r="H50" s="168"/>
      <c r="I50" s="168"/>
      <c r="J50" s="168"/>
      <c r="K50" s="168"/>
      <c r="L50" s="51"/>
      <c r="M50" s="51"/>
      <c r="N50" s="51"/>
      <c r="O50" s="51"/>
      <c r="P50" s="51"/>
      <c r="Q50" s="51"/>
    </row>
    <row r="51" spans="2:17">
      <c r="B51" s="168" t="s">
        <v>50</v>
      </c>
      <c r="C51" s="168"/>
      <c r="D51" s="168"/>
      <c r="E51" s="168"/>
      <c r="F51" s="168"/>
      <c r="G51" s="168"/>
      <c r="H51" s="168"/>
      <c r="I51" s="168"/>
      <c r="J51" s="168"/>
      <c r="K51" s="168"/>
      <c r="L51" s="51"/>
      <c r="M51" s="51"/>
      <c r="N51" s="51"/>
      <c r="O51" s="51"/>
      <c r="P51" s="51"/>
      <c r="Q51" s="51"/>
    </row>
    <row r="52" spans="2:17">
      <c r="B52" s="51"/>
      <c r="C52" s="51"/>
      <c r="D52" s="51"/>
      <c r="E52" s="51"/>
      <c r="F52" s="51"/>
      <c r="G52" s="51"/>
      <c r="H52" s="51"/>
      <c r="I52" s="51"/>
      <c r="J52" s="51"/>
      <c r="K52" s="51"/>
      <c r="L52" s="51"/>
      <c r="M52" s="51"/>
      <c r="N52" s="51"/>
      <c r="O52" s="51"/>
      <c r="P52" s="51"/>
      <c r="Q52" s="51"/>
    </row>
    <row r="53" spans="2:17">
      <c r="B53" s="51" t="s">
        <v>59</v>
      </c>
      <c r="C53" s="51"/>
      <c r="D53" s="51"/>
      <c r="E53" s="51"/>
      <c r="F53" s="51"/>
      <c r="G53" s="51"/>
      <c r="H53" s="51"/>
      <c r="I53" s="51"/>
      <c r="J53" s="51"/>
      <c r="K53" s="51"/>
      <c r="L53" s="51"/>
      <c r="M53" s="51"/>
      <c r="N53" s="51"/>
      <c r="O53" s="51"/>
      <c r="P53" s="51"/>
      <c r="Q53" s="51"/>
    </row>
    <row r="54" spans="2:17" ht="11.25" customHeight="1">
      <c r="B54" s="51"/>
      <c r="C54" s="51"/>
      <c r="D54" s="51"/>
      <c r="E54" s="51"/>
      <c r="F54" s="51"/>
      <c r="G54" s="51"/>
      <c r="H54" s="51"/>
      <c r="I54" s="51"/>
      <c r="J54" s="51"/>
      <c r="K54" s="51"/>
      <c r="L54" s="51"/>
      <c r="M54" s="51"/>
      <c r="N54" s="51"/>
      <c r="O54" s="51"/>
      <c r="P54" s="51"/>
      <c r="Q54" s="51"/>
    </row>
    <row r="55" spans="2:17">
      <c r="B55" s="51" t="s">
        <v>60</v>
      </c>
      <c r="C55" s="51"/>
      <c r="D55" s="51"/>
      <c r="E55" s="51"/>
      <c r="F55" s="51"/>
      <c r="G55" s="51"/>
      <c r="H55" s="51"/>
      <c r="I55" s="51"/>
      <c r="J55" s="51"/>
      <c r="K55" s="51"/>
      <c r="L55" s="51"/>
      <c r="M55" s="51"/>
      <c r="N55" s="51"/>
      <c r="O55" s="51"/>
      <c r="P55" s="51"/>
      <c r="Q55" s="51"/>
    </row>
    <row r="56" spans="2:17" ht="11.25" customHeight="1">
      <c r="B56" s="51"/>
      <c r="C56" s="51"/>
      <c r="D56" s="51"/>
      <c r="E56" s="51"/>
      <c r="F56" s="51"/>
      <c r="G56" s="51"/>
      <c r="H56" s="51"/>
      <c r="I56" s="51"/>
      <c r="J56" s="51"/>
      <c r="K56" s="51"/>
      <c r="L56" s="51"/>
      <c r="M56" s="51"/>
      <c r="N56" s="51"/>
      <c r="O56" s="51"/>
      <c r="P56" s="51"/>
      <c r="Q56" s="51"/>
    </row>
    <row r="57" spans="2:17">
      <c r="B57" s="51" t="s">
        <v>61</v>
      </c>
      <c r="C57" s="51"/>
      <c r="D57" s="51"/>
      <c r="E57" s="51"/>
      <c r="F57" s="51"/>
      <c r="G57" s="51"/>
      <c r="H57" s="51"/>
      <c r="I57" s="51"/>
      <c r="J57" s="51"/>
      <c r="K57" s="51"/>
      <c r="L57" s="51"/>
      <c r="M57" s="51"/>
      <c r="N57" s="51"/>
      <c r="O57" s="51"/>
      <c r="P57" s="51"/>
      <c r="Q57" s="51"/>
    </row>
    <row r="58" spans="2:17" ht="10.5" customHeight="1">
      <c r="B58" s="51"/>
      <c r="C58" s="51"/>
      <c r="D58" s="51"/>
      <c r="E58" s="51"/>
      <c r="F58" s="51"/>
      <c r="G58" s="51"/>
      <c r="H58" s="51"/>
      <c r="I58" s="51"/>
      <c r="J58" s="51"/>
      <c r="K58" s="51"/>
      <c r="L58" s="51"/>
      <c r="M58" s="51"/>
      <c r="N58" s="51"/>
      <c r="O58" s="51"/>
      <c r="P58" s="51"/>
      <c r="Q58" s="51"/>
    </row>
    <row r="59" spans="2:17">
      <c r="B59" s="51" t="s">
        <v>62</v>
      </c>
      <c r="C59" s="51"/>
      <c r="D59" s="51"/>
      <c r="E59" s="51"/>
      <c r="F59" s="51"/>
      <c r="G59" s="51"/>
      <c r="H59" s="51"/>
      <c r="I59" s="51"/>
      <c r="J59" s="51"/>
      <c r="K59" s="51"/>
      <c r="L59" s="51"/>
      <c r="M59" s="51"/>
      <c r="N59" s="51"/>
      <c r="O59" s="51"/>
      <c r="P59" s="51"/>
      <c r="Q59" s="51"/>
    </row>
    <row r="60" spans="2:17" ht="9.75" customHeight="1">
      <c r="B60" s="51"/>
      <c r="C60" s="51"/>
      <c r="D60" s="51"/>
      <c r="E60" s="51"/>
      <c r="F60" s="51"/>
      <c r="G60" s="51"/>
      <c r="H60" s="51"/>
      <c r="I60" s="51"/>
      <c r="J60" s="51"/>
      <c r="K60" s="51"/>
      <c r="L60" s="51"/>
      <c r="M60" s="51"/>
      <c r="N60" s="51"/>
      <c r="O60" s="51"/>
      <c r="P60" s="51"/>
      <c r="Q60" s="51"/>
    </row>
    <row r="61" spans="2:17">
      <c r="B61" s="51" t="s">
        <v>63</v>
      </c>
      <c r="C61" s="51"/>
      <c r="D61" s="51"/>
      <c r="E61" s="51"/>
      <c r="F61" s="51"/>
      <c r="G61" s="51"/>
      <c r="H61" s="51"/>
      <c r="I61" s="51"/>
      <c r="J61" s="51"/>
      <c r="K61" s="51"/>
      <c r="L61" s="51"/>
      <c r="M61" s="51"/>
      <c r="N61" s="51"/>
      <c r="O61" s="51"/>
      <c r="P61" s="51"/>
      <c r="Q61" s="51"/>
    </row>
    <row r="62" spans="2:17" ht="8.25" customHeight="1">
      <c r="B62" s="51"/>
      <c r="C62" s="51"/>
      <c r="D62" s="51"/>
      <c r="E62" s="51"/>
      <c r="F62" s="51"/>
      <c r="G62" s="51"/>
      <c r="H62" s="51"/>
      <c r="I62" s="51"/>
      <c r="J62" s="51"/>
      <c r="K62" s="51"/>
      <c r="L62" s="51"/>
      <c r="M62" s="51"/>
      <c r="N62" s="51"/>
      <c r="O62" s="51"/>
      <c r="P62" s="51"/>
      <c r="Q62" s="51"/>
    </row>
    <row r="63" spans="2:17">
      <c r="B63" s="51" t="s">
        <v>64</v>
      </c>
      <c r="C63" s="51"/>
      <c r="D63" s="51"/>
      <c r="E63" s="51"/>
      <c r="F63" s="51"/>
      <c r="G63" s="51"/>
      <c r="H63" s="51"/>
      <c r="I63" s="51"/>
      <c r="J63" s="51"/>
      <c r="K63" s="51"/>
      <c r="L63" s="51"/>
      <c r="M63" s="51"/>
      <c r="N63" s="51"/>
      <c r="O63" s="51"/>
      <c r="P63" s="51"/>
      <c r="Q63" s="51"/>
    </row>
    <row r="64" spans="2:17" ht="6.75" customHeight="1">
      <c r="B64" s="51"/>
      <c r="C64" s="51"/>
      <c r="D64" s="51"/>
      <c r="E64" s="51"/>
      <c r="F64" s="51"/>
      <c r="G64" s="51"/>
      <c r="H64" s="51"/>
      <c r="I64" s="51"/>
      <c r="J64" s="51"/>
      <c r="K64" s="51"/>
      <c r="L64" s="51"/>
      <c r="M64" s="51"/>
      <c r="N64" s="51"/>
      <c r="O64" s="51"/>
      <c r="P64" s="51"/>
      <c r="Q64" s="51"/>
    </row>
    <row r="65" spans="2:17">
      <c r="B65" s="51" t="s">
        <v>206</v>
      </c>
      <c r="C65" s="51"/>
      <c r="D65" s="51"/>
      <c r="E65" s="51"/>
      <c r="F65" s="51"/>
      <c r="G65" s="51"/>
      <c r="H65" s="51"/>
      <c r="I65" s="51"/>
      <c r="J65" s="51"/>
      <c r="K65" s="51"/>
      <c r="L65" s="51"/>
      <c r="M65" s="51"/>
      <c r="N65" s="51"/>
      <c r="O65" s="51"/>
      <c r="P65" s="51"/>
      <c r="Q65" s="51"/>
    </row>
    <row r="66" spans="2:17">
      <c r="B66" s="51"/>
      <c r="C66" s="51"/>
      <c r="D66" s="51"/>
      <c r="E66" s="51"/>
      <c r="F66" s="51"/>
      <c r="G66" s="51"/>
      <c r="H66" s="51"/>
      <c r="I66" s="51"/>
      <c r="J66" s="51"/>
      <c r="K66" s="51"/>
      <c r="L66" s="51"/>
      <c r="M66" s="51"/>
      <c r="N66" s="51"/>
      <c r="O66" s="51"/>
      <c r="P66" s="51"/>
      <c r="Q66" s="51"/>
    </row>
    <row r="67" spans="2:17">
      <c r="B67" s="58" t="s">
        <v>65</v>
      </c>
      <c r="C67" s="52"/>
      <c r="D67" s="52"/>
      <c r="E67" s="52"/>
      <c r="F67" s="52"/>
      <c r="G67" s="51"/>
      <c r="H67" s="51"/>
      <c r="I67" s="51"/>
      <c r="J67" s="51"/>
      <c r="K67" s="51"/>
      <c r="L67" s="51"/>
      <c r="M67" s="51"/>
      <c r="N67" s="51"/>
      <c r="O67" s="51"/>
      <c r="P67" s="51"/>
      <c r="Q67" s="51"/>
    </row>
    <row r="68" spans="2:17">
      <c r="B68" s="51" t="s">
        <v>51</v>
      </c>
      <c r="C68" s="51"/>
      <c r="D68" s="51"/>
      <c r="E68" s="51"/>
      <c r="F68" s="51"/>
      <c r="G68" s="51"/>
      <c r="H68" s="51"/>
      <c r="I68" s="51"/>
      <c r="J68" s="51"/>
      <c r="K68" s="51"/>
      <c r="L68" s="51"/>
      <c r="M68" s="51"/>
      <c r="N68" s="51"/>
      <c r="O68" s="51"/>
      <c r="P68" s="51"/>
      <c r="Q68" s="51"/>
    </row>
    <row r="69" spans="2:17">
      <c r="B69" s="51"/>
      <c r="C69" s="51"/>
      <c r="D69" s="51"/>
      <c r="E69" s="51"/>
      <c r="F69" s="51"/>
      <c r="G69" s="51"/>
      <c r="H69" s="51"/>
      <c r="I69" s="51"/>
      <c r="J69" s="51"/>
      <c r="K69" s="51"/>
      <c r="L69" s="51"/>
      <c r="M69" s="51"/>
      <c r="N69" s="51"/>
      <c r="O69" s="51"/>
      <c r="P69" s="51"/>
      <c r="Q69" s="51"/>
    </row>
    <row r="70" spans="2:17">
      <c r="B70" s="51" t="s">
        <v>66</v>
      </c>
      <c r="C70" s="51"/>
      <c r="D70" s="51"/>
      <c r="E70" s="51"/>
      <c r="F70" s="51"/>
      <c r="G70" s="51"/>
      <c r="H70" s="51"/>
      <c r="I70" s="51"/>
      <c r="J70" s="51"/>
      <c r="K70" s="51"/>
      <c r="L70" s="51"/>
      <c r="M70" s="51"/>
      <c r="N70" s="51"/>
      <c r="O70" s="51"/>
      <c r="P70" s="51"/>
      <c r="Q70" s="51"/>
    </row>
    <row r="71" spans="2:17">
      <c r="B71" s="51" t="s">
        <v>67</v>
      </c>
      <c r="C71" s="51"/>
      <c r="D71" s="51"/>
      <c r="E71" s="51"/>
      <c r="F71" s="51"/>
      <c r="G71" s="51"/>
      <c r="H71" s="51"/>
      <c r="I71" s="51"/>
      <c r="J71" s="51"/>
      <c r="K71" s="51"/>
      <c r="L71" s="51"/>
      <c r="M71" s="51"/>
      <c r="N71" s="51"/>
      <c r="O71" s="51"/>
      <c r="P71" s="51"/>
      <c r="Q71" s="51"/>
    </row>
    <row r="72" spans="2:17">
      <c r="B72" s="51"/>
      <c r="C72" s="51"/>
      <c r="D72" s="51"/>
      <c r="E72" s="51"/>
      <c r="F72" s="51"/>
      <c r="G72" s="51"/>
      <c r="H72" s="51"/>
      <c r="I72" s="51"/>
      <c r="J72" s="51"/>
      <c r="K72" s="51"/>
      <c r="L72" s="51"/>
      <c r="M72" s="51"/>
      <c r="N72" s="51"/>
      <c r="O72" s="51"/>
      <c r="P72" s="51"/>
      <c r="Q72" s="51"/>
    </row>
    <row r="73" spans="2:17">
      <c r="B73" s="56" t="s">
        <v>52</v>
      </c>
      <c r="E73" s="51"/>
      <c r="F73" s="51"/>
      <c r="G73" s="51"/>
      <c r="H73" s="51"/>
      <c r="I73" s="51"/>
      <c r="J73" s="51"/>
      <c r="K73" s="51"/>
      <c r="L73" s="51"/>
      <c r="M73" s="51"/>
      <c r="N73" s="51"/>
      <c r="O73" s="51"/>
      <c r="P73" s="51"/>
      <c r="Q73" s="51"/>
    </row>
    <row r="74" spans="2:17">
      <c r="B74" s="165" t="s">
        <v>68</v>
      </c>
      <c r="C74" s="166"/>
      <c r="D74" s="67"/>
    </row>
    <row r="75" spans="2:17">
      <c r="B75" s="66"/>
      <c r="C75" s="63"/>
      <c r="D75" s="68" t="s">
        <v>53</v>
      </c>
    </row>
    <row r="76" spans="2:17">
      <c r="B76" s="59"/>
      <c r="C76" s="60"/>
      <c r="D76" s="69" t="s">
        <v>69</v>
      </c>
      <c r="H76" s="64"/>
    </row>
    <row r="77" spans="2:17">
      <c r="B77" s="59"/>
      <c r="C77" s="60"/>
      <c r="D77" s="69" t="s">
        <v>70</v>
      </c>
      <c r="H77" s="64"/>
    </row>
    <row r="78" spans="2:17">
      <c r="B78" s="61"/>
      <c r="C78" s="62"/>
      <c r="D78" s="70"/>
      <c r="H78" s="64"/>
    </row>
    <row r="81" spans="2:11">
      <c r="B81" s="56" t="s">
        <v>54</v>
      </c>
    </row>
    <row r="82" spans="2:11">
      <c r="B82" s="51"/>
    </row>
    <row r="83" spans="2:11">
      <c r="B83" s="65" t="s">
        <v>71</v>
      </c>
      <c r="C83" s="65" t="s">
        <v>74</v>
      </c>
    </row>
    <row r="84" spans="2:11">
      <c r="B84" s="65" t="s">
        <v>72</v>
      </c>
      <c r="C84" s="65" t="s">
        <v>74</v>
      </c>
    </row>
    <row r="85" spans="2:11">
      <c r="B85" s="65" t="s">
        <v>73</v>
      </c>
      <c r="C85" s="65" t="s">
        <v>75</v>
      </c>
    </row>
    <row r="88" spans="2:11" ht="30" customHeight="1">
      <c r="B88" s="164" t="s">
        <v>76</v>
      </c>
      <c r="C88" s="164"/>
      <c r="D88" s="164"/>
      <c r="E88" s="164"/>
      <c r="F88" s="164"/>
      <c r="G88" s="164"/>
      <c r="H88" s="164"/>
      <c r="I88" s="164"/>
      <c r="J88" s="164"/>
      <c r="K88" s="164"/>
    </row>
    <row r="90" spans="2:11">
      <c r="B90" s="51" t="s">
        <v>107</v>
      </c>
    </row>
    <row r="91" spans="2:11" ht="18" thickBot="1"/>
    <row r="92" spans="2:11" ht="23.1" customHeight="1" thickBot="1">
      <c r="B92" s="73" t="s">
        <v>142</v>
      </c>
      <c r="C92" s="74" t="s">
        <v>143</v>
      </c>
      <c r="D92" s="73" t="s">
        <v>142</v>
      </c>
      <c r="E92" s="74" t="s">
        <v>143</v>
      </c>
    </row>
    <row r="93" spans="2:11" ht="23.1" customHeight="1" thickBot="1">
      <c r="B93" s="75" t="s">
        <v>144</v>
      </c>
      <c r="C93" s="76" t="s">
        <v>145</v>
      </c>
      <c r="D93" s="75" t="s">
        <v>19</v>
      </c>
      <c r="E93" s="76"/>
    </row>
    <row r="94" spans="2:11" ht="23.1" customHeight="1" thickBot="1">
      <c r="B94" s="75" t="s">
        <v>146</v>
      </c>
      <c r="C94" s="76"/>
      <c r="D94" s="75" t="s">
        <v>20</v>
      </c>
      <c r="E94" s="76" t="s">
        <v>21</v>
      </c>
    </row>
    <row r="95" spans="2:11" ht="23.1" customHeight="1" thickBot="1">
      <c r="B95" s="75" t="s">
        <v>147</v>
      </c>
      <c r="C95" s="76" t="s">
        <v>148</v>
      </c>
      <c r="D95" s="75" t="s">
        <v>22</v>
      </c>
      <c r="E95" s="76"/>
    </row>
    <row r="96" spans="2:11" ht="23.1" customHeight="1" thickBot="1">
      <c r="B96" s="75" t="s">
        <v>149</v>
      </c>
      <c r="C96" s="76" t="s">
        <v>150</v>
      </c>
      <c r="D96" s="75" t="s">
        <v>23</v>
      </c>
      <c r="E96" s="76"/>
    </row>
    <row r="97" spans="2:5" ht="23.1" customHeight="1" thickBot="1">
      <c r="B97" s="75" t="s">
        <v>151</v>
      </c>
      <c r="C97" s="76"/>
      <c r="D97" s="75" t="s">
        <v>24</v>
      </c>
      <c r="E97" s="76"/>
    </row>
    <row r="98" spans="2:5" ht="23.1" customHeight="1" thickBot="1">
      <c r="B98" s="75" t="s">
        <v>152</v>
      </c>
      <c r="C98" s="76"/>
      <c r="D98" s="75" t="s">
        <v>25</v>
      </c>
      <c r="E98" s="76"/>
    </row>
    <row r="99" spans="2:5" ht="23.1" customHeight="1" thickBot="1">
      <c r="B99" s="75" t="s">
        <v>153</v>
      </c>
      <c r="C99" s="76" t="s">
        <v>0</v>
      </c>
      <c r="D99" s="75" t="s">
        <v>26</v>
      </c>
      <c r="E99" s="76"/>
    </row>
    <row r="100" spans="2:5" ht="23.1" customHeight="1" thickBot="1">
      <c r="B100" s="75" t="s">
        <v>1</v>
      </c>
      <c r="C100" s="76" t="s">
        <v>2</v>
      </c>
      <c r="D100" s="75" t="s">
        <v>27</v>
      </c>
      <c r="E100" s="76"/>
    </row>
    <row r="101" spans="2:5" ht="23.1" customHeight="1" thickBot="1">
      <c r="B101" s="75" t="s">
        <v>3</v>
      </c>
      <c r="C101" s="76"/>
      <c r="D101" s="75" t="s">
        <v>28</v>
      </c>
      <c r="E101" s="76"/>
    </row>
    <row r="102" spans="2:5" ht="23.1" customHeight="1" thickBot="1">
      <c r="B102" s="75" t="s">
        <v>4</v>
      </c>
      <c r="C102" s="76"/>
      <c r="D102" s="75" t="s">
        <v>29</v>
      </c>
      <c r="E102" s="76"/>
    </row>
    <row r="103" spans="2:5" ht="23.1" customHeight="1" thickBot="1">
      <c r="B103" s="75" t="s">
        <v>5</v>
      </c>
      <c r="C103" s="76"/>
      <c r="D103" s="75" t="s">
        <v>30</v>
      </c>
      <c r="E103" s="76"/>
    </row>
    <row r="104" spans="2:5" ht="23.1" customHeight="1" thickBot="1">
      <c r="B104" s="75" t="s">
        <v>6</v>
      </c>
      <c r="C104" s="76"/>
      <c r="D104" s="75" t="s">
        <v>31</v>
      </c>
      <c r="E104" s="76" t="s">
        <v>32</v>
      </c>
    </row>
    <row r="105" spans="2:5" ht="23.1" customHeight="1" thickBot="1">
      <c r="B105" s="75" t="s">
        <v>7</v>
      </c>
      <c r="C105" s="76" t="s">
        <v>8</v>
      </c>
      <c r="D105" s="75" t="s">
        <v>33</v>
      </c>
      <c r="E105" s="76"/>
    </row>
    <row r="106" spans="2:5" ht="23.1" customHeight="1" thickBot="1">
      <c r="B106" s="75" t="s">
        <v>9</v>
      </c>
      <c r="C106" s="76"/>
      <c r="D106" s="75" t="s">
        <v>34</v>
      </c>
      <c r="E106" s="76"/>
    </row>
    <row r="107" spans="2:5" ht="23.1" customHeight="1" thickBot="1">
      <c r="B107" s="75" t="s">
        <v>10</v>
      </c>
      <c r="C107" s="76" t="s">
        <v>11</v>
      </c>
      <c r="D107" s="75" t="s">
        <v>35</v>
      </c>
      <c r="E107" s="76"/>
    </row>
    <row r="108" spans="2:5" ht="23.1" customHeight="1" thickBot="1">
      <c r="B108" s="75" t="s">
        <v>12</v>
      </c>
      <c r="C108" s="76"/>
      <c r="D108" s="75" t="s">
        <v>36</v>
      </c>
      <c r="E108" s="76"/>
    </row>
    <row r="109" spans="2:5" ht="23.1" customHeight="1" thickBot="1">
      <c r="B109" s="75" t="s">
        <v>13</v>
      </c>
      <c r="C109" s="76"/>
      <c r="D109" s="75" t="s">
        <v>37</v>
      </c>
      <c r="E109" s="76" t="s">
        <v>38</v>
      </c>
    </row>
    <row r="110" spans="2:5" ht="23.1" customHeight="1" thickBot="1">
      <c r="B110" s="75" t="s">
        <v>14</v>
      </c>
      <c r="C110" s="76" t="s">
        <v>15</v>
      </c>
      <c r="D110" s="75" t="s">
        <v>39</v>
      </c>
      <c r="E110" s="76"/>
    </row>
    <row r="111" spans="2:5" ht="23.1" customHeight="1" thickBot="1">
      <c r="B111" s="75" t="s">
        <v>16</v>
      </c>
      <c r="C111" s="76"/>
      <c r="D111" s="75" t="s">
        <v>40</v>
      </c>
      <c r="E111" s="76"/>
    </row>
    <row r="112" spans="2:5" ht="23.1" customHeight="1" thickBot="1">
      <c r="B112" s="75" t="s">
        <v>17</v>
      </c>
      <c r="C112" s="76" t="s">
        <v>18</v>
      </c>
      <c r="D112" s="75" t="s">
        <v>41</v>
      </c>
      <c r="E112" s="76"/>
    </row>
    <row r="113" spans="2:11" ht="23.1" customHeight="1"/>
    <row r="115" spans="2:11" ht="15" customHeight="1">
      <c r="B115" s="164" t="s">
        <v>77</v>
      </c>
      <c r="C115" s="164"/>
      <c r="D115" s="164"/>
      <c r="E115" s="164"/>
      <c r="F115" s="164"/>
      <c r="G115" s="164"/>
      <c r="H115" s="164"/>
      <c r="I115" s="164"/>
      <c r="J115" s="164"/>
      <c r="K115" s="164"/>
    </row>
    <row r="116" spans="2:11">
      <c r="B116" s="51" t="s">
        <v>78</v>
      </c>
      <c r="C116" s="51"/>
      <c r="D116" s="51"/>
      <c r="E116" s="51"/>
      <c r="F116" s="51"/>
      <c r="G116" s="51"/>
      <c r="H116" s="51"/>
      <c r="I116" s="51"/>
      <c r="J116" s="51"/>
    </row>
    <row r="118" spans="2:11">
      <c r="B118" s="56" t="s">
        <v>79</v>
      </c>
    </row>
    <row r="119" spans="2:11">
      <c r="B119" s="56" t="s">
        <v>80</v>
      </c>
    </row>
    <row r="120" spans="2:11">
      <c r="B120" s="56" t="s">
        <v>81</v>
      </c>
    </row>
    <row r="121" spans="2:11" ht="18" thickBot="1"/>
    <row r="122" spans="2:11" ht="18" thickBot="1">
      <c r="B122" s="79" t="s">
        <v>82</v>
      </c>
      <c r="C122" s="80" t="s">
        <v>83</v>
      </c>
    </row>
    <row r="123" spans="2:11" ht="18" thickBot="1">
      <c r="B123" s="72" t="s">
        <v>84</v>
      </c>
      <c r="C123" s="71" t="s">
        <v>85</v>
      </c>
    </row>
    <row r="124" spans="2:11" ht="18" thickBot="1">
      <c r="B124" s="72" t="s">
        <v>86</v>
      </c>
      <c r="C124" s="71" t="s">
        <v>87</v>
      </c>
    </row>
    <row r="125" spans="2:11" ht="18" thickBot="1">
      <c r="B125" s="72" t="s">
        <v>88</v>
      </c>
      <c r="C125" s="71" t="s">
        <v>89</v>
      </c>
    </row>
    <row r="126" spans="2:11" ht="24.75" thickBot="1">
      <c r="B126" s="72" t="s">
        <v>90</v>
      </c>
      <c r="C126" s="71" t="s">
        <v>91</v>
      </c>
    </row>
    <row r="127" spans="2:11" ht="24.75" thickBot="1">
      <c r="B127" s="72" t="s">
        <v>92</v>
      </c>
      <c r="C127" s="71" t="s">
        <v>93</v>
      </c>
    </row>
    <row r="129" spans="2:3">
      <c r="B129" s="56" t="s">
        <v>94</v>
      </c>
    </row>
    <row r="130" spans="2:3" ht="18" thickBot="1"/>
    <row r="131" spans="2:3" ht="18" thickBot="1">
      <c r="B131" s="77" t="s">
        <v>82</v>
      </c>
      <c r="C131" s="78" t="s">
        <v>203</v>
      </c>
    </row>
    <row r="132" spans="2:3" ht="18" thickBot="1">
      <c r="B132" s="49" t="s">
        <v>84</v>
      </c>
      <c r="C132" s="50" t="s">
        <v>85</v>
      </c>
    </row>
    <row r="133" spans="2:3" ht="18" thickBot="1">
      <c r="B133" s="49" t="s">
        <v>86</v>
      </c>
      <c r="C133" s="50" t="s">
        <v>87</v>
      </c>
    </row>
    <row r="134" spans="2:3" ht="100.5" thickBot="1">
      <c r="B134" s="49" t="s">
        <v>92</v>
      </c>
      <c r="C134" s="50"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1"/>
  <sheetViews>
    <sheetView workbookViewId="0">
      <selection activeCell="B13" sqref="B13"/>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88" t="str">
        <f>IF('1_GO'!C3="","",'1_GO'!C3)</f>
        <v>Personel İşlemleri Süreç Grubu</v>
      </c>
      <c r="C1" s="199"/>
      <c r="D1" s="189"/>
      <c r="E1" s="19" t="s">
        <v>181</v>
      </c>
      <c r="F1" s="25"/>
      <c r="G1" s="2"/>
    </row>
    <row r="2" spans="1:7">
      <c r="A2" s="1" t="s">
        <v>167</v>
      </c>
      <c r="B2" s="190" t="str">
        <f>IF('1_GO'!C4="","",'1_GO'!C4)</f>
        <v>Atama İşlemleri Ana Süreci</v>
      </c>
      <c r="C2" s="200"/>
      <c r="D2" s="200"/>
      <c r="E2" s="24"/>
      <c r="F2" s="25"/>
      <c r="G2" s="2"/>
    </row>
    <row r="3" spans="1:7">
      <c r="A3" s="1" t="s">
        <v>166</v>
      </c>
      <c r="B3" s="192" t="str">
        <f>IF('1_GO'!C5="","",'1_GO'!C5)</f>
        <v>Açıktan Atama İşlem Süreci</v>
      </c>
      <c r="C3" s="201"/>
      <c r="D3" s="201"/>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101"/>
      <c r="B7" s="2"/>
      <c r="C7" s="2"/>
      <c r="D7" s="2"/>
      <c r="E7" s="2"/>
      <c r="F7" s="2"/>
      <c r="G7" s="2"/>
    </row>
    <row r="8" spans="1:7">
      <c r="A8" s="1" t="s">
        <v>163</v>
      </c>
      <c r="B8" s="1" t="s">
        <v>154</v>
      </c>
      <c r="C8" s="1" t="s">
        <v>126</v>
      </c>
      <c r="D8" s="1" t="s">
        <v>127</v>
      </c>
      <c r="E8" s="1" t="s">
        <v>128</v>
      </c>
      <c r="F8" s="1" t="s">
        <v>129</v>
      </c>
      <c r="G8" s="1" t="s">
        <v>130</v>
      </c>
    </row>
    <row r="9" spans="1:7" ht="90">
      <c r="A9" s="142">
        <v>1</v>
      </c>
      <c r="B9" s="107" t="s">
        <v>1226</v>
      </c>
      <c r="C9" s="148" t="s">
        <v>1227</v>
      </c>
      <c r="D9" s="148" t="s">
        <v>1228</v>
      </c>
      <c r="E9" s="107" t="s">
        <v>208</v>
      </c>
      <c r="F9" s="107" t="s">
        <v>209</v>
      </c>
      <c r="G9" s="107" t="s">
        <v>1229</v>
      </c>
    </row>
    <row r="10" spans="1:7" ht="45">
      <c r="A10" s="142">
        <v>2</v>
      </c>
      <c r="B10" s="107" t="s">
        <v>1226</v>
      </c>
      <c r="C10" s="148" t="s">
        <v>1227</v>
      </c>
      <c r="D10" s="148" t="s">
        <v>1228</v>
      </c>
      <c r="E10" s="107" t="s">
        <v>210</v>
      </c>
      <c r="F10" s="107" t="s">
        <v>211</v>
      </c>
      <c r="G10" s="107" t="s">
        <v>1230</v>
      </c>
    </row>
    <row r="11" spans="1:7">
      <c r="C11" s="9"/>
      <c r="D11" s="9"/>
      <c r="E11" s="9"/>
      <c r="F11" s="9"/>
      <c r="G11" s="9"/>
    </row>
    <row r="12" spans="1:7">
      <c r="C12" s="9"/>
      <c r="D12" s="9"/>
      <c r="E12" s="9"/>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sheetData>
  <sheetProtection selectLockedCells="1"/>
  <mergeCells count="3">
    <mergeCell ref="B1:D1"/>
    <mergeCell ref="B2:D2"/>
    <mergeCell ref="B3:D3"/>
  </mergeCells>
  <phoneticPr fontId="33" type="noConversion"/>
  <conditionalFormatting sqref="B1:B3">
    <cfRule type="containsBlanks" dxfId="6" priority="7">
      <formula>LEN(TRIM(B1))=0</formula>
    </cfRule>
  </conditionalFormatting>
  <conditionalFormatting sqref="A9:G65534">
    <cfRule type="containsBlanks" dxfId="5" priority="6">
      <formula>LEN(TRIM(A9))=0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Normal="120" zoomScaleSheetLayoutView="100" zoomScalePageLayoutView="120" workbookViewId="0">
      <selection activeCell="A42" sqref="A42:I44"/>
    </sheetView>
  </sheetViews>
  <sheetFormatPr defaultRowHeight="17.25"/>
  <sheetData>
    <row r="1" spans="1:11" ht="23.25">
      <c r="A1" s="177" t="s">
        <v>367</v>
      </c>
      <c r="B1" s="177"/>
      <c r="C1" s="177"/>
      <c r="D1" s="177"/>
      <c r="E1" s="177"/>
      <c r="F1" s="177"/>
      <c r="G1" s="177"/>
      <c r="H1" s="177"/>
      <c r="I1" s="19" t="s">
        <v>181</v>
      </c>
    </row>
    <row r="3" spans="1:11">
      <c r="B3" s="83"/>
      <c r="C3" s="83"/>
      <c r="D3" s="83"/>
      <c r="E3" s="83"/>
      <c r="F3" s="83"/>
      <c r="G3" s="83"/>
      <c r="H3" s="83"/>
    </row>
    <row r="4" spans="1:11">
      <c r="B4" s="83"/>
      <c r="C4" s="83"/>
      <c r="D4" s="83"/>
      <c r="E4" s="83"/>
      <c r="F4" s="83"/>
      <c r="G4" s="83"/>
      <c r="H4" s="83"/>
      <c r="K4" s="19"/>
    </row>
    <row r="5" spans="1:11">
      <c r="B5" s="83"/>
      <c r="C5" s="83"/>
      <c r="D5" s="83"/>
      <c r="E5" s="83"/>
      <c r="F5" s="83"/>
      <c r="G5" s="83"/>
      <c r="H5" s="83"/>
    </row>
    <row r="6" spans="1:11">
      <c r="B6" s="83"/>
      <c r="C6" s="83"/>
      <c r="D6" s="83"/>
      <c r="E6" s="83"/>
      <c r="F6" s="83"/>
      <c r="G6" s="83"/>
      <c r="H6" s="83"/>
    </row>
    <row r="7" spans="1:11">
      <c r="B7" s="83"/>
      <c r="C7" s="83"/>
      <c r="D7" s="83"/>
      <c r="E7" s="83"/>
      <c r="F7" s="83"/>
      <c r="G7" s="83"/>
      <c r="H7" s="83"/>
    </row>
    <row r="8" spans="1:11">
      <c r="B8" s="83"/>
      <c r="C8" s="83"/>
      <c r="D8" s="83"/>
      <c r="E8" s="83"/>
      <c r="F8" s="83"/>
      <c r="G8" s="83"/>
      <c r="H8" s="83"/>
    </row>
    <row r="9" spans="1:11">
      <c r="B9" s="83"/>
      <c r="C9" s="83"/>
      <c r="D9" s="83"/>
      <c r="E9" s="83"/>
      <c r="F9" s="83"/>
      <c r="G9" s="83"/>
      <c r="H9" s="83"/>
    </row>
    <row r="10" spans="1:11">
      <c r="B10" s="83"/>
      <c r="C10" s="83"/>
      <c r="D10" s="83"/>
      <c r="E10" s="83"/>
      <c r="F10" s="83"/>
      <c r="G10" s="83"/>
      <c r="H10" s="83"/>
    </row>
    <row r="11" spans="1:11">
      <c r="B11" s="83"/>
      <c r="C11" s="83"/>
      <c r="D11" s="83"/>
      <c r="E11" s="83"/>
      <c r="F11" s="83"/>
      <c r="G11" s="83"/>
      <c r="H11" s="83"/>
    </row>
    <row r="12" spans="1:11">
      <c r="B12" s="83"/>
      <c r="C12" s="83"/>
      <c r="D12" s="83"/>
      <c r="E12" s="83"/>
      <c r="F12" s="83"/>
      <c r="G12" s="83"/>
      <c r="H12" s="83"/>
    </row>
    <row r="13" spans="1:11">
      <c r="B13" s="83"/>
      <c r="C13" s="83"/>
      <c r="D13" s="83"/>
      <c r="E13" s="83"/>
      <c r="F13" s="83"/>
      <c r="G13" s="83"/>
      <c r="H13" s="83"/>
    </row>
    <row r="14" spans="1:11">
      <c r="B14" s="83"/>
      <c r="C14" s="83"/>
      <c r="D14" s="83"/>
      <c r="E14" s="83"/>
      <c r="F14" s="83"/>
      <c r="G14" s="83"/>
      <c r="H14" s="83"/>
    </row>
    <row r="15" spans="1:11">
      <c r="B15" s="83"/>
      <c r="C15" s="83"/>
      <c r="D15" s="83"/>
      <c r="E15" s="83"/>
      <c r="F15" s="83"/>
      <c r="G15" s="83"/>
      <c r="H15" s="83"/>
    </row>
    <row r="16" spans="1:11">
      <c r="B16" s="83"/>
      <c r="C16" s="83"/>
      <c r="D16" s="83"/>
      <c r="E16" s="83"/>
      <c r="F16" s="83"/>
      <c r="G16" s="83"/>
      <c r="H16" s="83"/>
    </row>
    <row r="17" spans="2:8">
      <c r="B17" s="83"/>
      <c r="C17" s="83"/>
      <c r="D17" s="83"/>
      <c r="E17" s="83"/>
      <c r="F17" s="83"/>
      <c r="G17" s="83"/>
      <c r="H17" s="83"/>
    </row>
    <row r="18" spans="2:8">
      <c r="B18" s="83"/>
      <c r="C18" s="83"/>
      <c r="D18" s="83"/>
      <c r="E18" s="83"/>
      <c r="F18" s="83"/>
      <c r="G18" s="83"/>
      <c r="H18" s="83"/>
    </row>
    <row r="19" spans="2:8">
      <c r="B19" s="83"/>
      <c r="C19" s="83"/>
      <c r="D19" s="83"/>
      <c r="E19" s="83"/>
      <c r="F19" s="83"/>
      <c r="G19" s="83"/>
      <c r="H19" s="83"/>
    </row>
    <row r="20" spans="2:8">
      <c r="B20" s="83"/>
      <c r="C20" s="83"/>
      <c r="D20" s="83"/>
      <c r="E20" s="83"/>
      <c r="F20" s="83"/>
      <c r="G20" s="83"/>
      <c r="H20" s="83"/>
    </row>
    <row r="21" spans="2:8">
      <c r="B21" s="83"/>
      <c r="C21" s="83"/>
      <c r="D21" s="83"/>
      <c r="E21" s="83"/>
      <c r="F21" s="83"/>
      <c r="G21" s="83"/>
      <c r="H21" s="83"/>
    </row>
    <row r="22" spans="2:8">
      <c r="B22" s="83"/>
      <c r="C22" s="83"/>
      <c r="D22" s="83"/>
      <c r="E22" s="83"/>
      <c r="F22" s="83"/>
      <c r="G22" s="83"/>
      <c r="H22" s="83"/>
    </row>
    <row r="23" spans="2:8">
      <c r="B23" s="83"/>
      <c r="C23" s="83"/>
      <c r="D23" s="83"/>
      <c r="E23" s="83"/>
      <c r="F23" s="83"/>
      <c r="G23" s="83"/>
      <c r="H23" s="83"/>
    </row>
    <row r="24" spans="2:8">
      <c r="B24" s="83"/>
      <c r="C24" s="83"/>
      <c r="D24" s="83"/>
      <c r="E24" s="83"/>
      <c r="F24" s="83"/>
      <c r="G24" s="83"/>
      <c r="H24" s="83"/>
    </row>
  </sheetData>
  <mergeCells count="1">
    <mergeCell ref="A1:H1"/>
  </mergeCells>
  <hyperlinks>
    <hyperlink ref="I1" location="'1_GO'!A1" display="Anasayfa"/>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activeCell="A42" sqref="A42:I44"/>
      <selection pane="bottomLeft" activeCell="A42" sqref="A42:I44"/>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256" width="9" style="10"/>
    <col min="257" max="257" width="5" style="10" customWidth="1"/>
    <col min="258" max="258" width="20.625" style="10" customWidth="1"/>
    <col min="259" max="259" width="30.625" style="10" customWidth="1"/>
    <col min="260" max="260" width="15.625" style="10" customWidth="1"/>
    <col min="261" max="263" width="20.625" style="10" customWidth="1"/>
    <col min="264" max="512" width="9" style="10"/>
    <col min="513" max="513" width="5" style="10" customWidth="1"/>
    <col min="514" max="514" width="20.625" style="10" customWidth="1"/>
    <col min="515" max="515" width="30.625" style="10" customWidth="1"/>
    <col min="516" max="516" width="15.625" style="10" customWidth="1"/>
    <col min="517" max="519" width="20.625" style="10" customWidth="1"/>
    <col min="520" max="768" width="9" style="10"/>
    <col min="769" max="769" width="5" style="10" customWidth="1"/>
    <col min="770" max="770" width="20.625" style="10" customWidth="1"/>
    <col min="771" max="771" width="30.625" style="10" customWidth="1"/>
    <col min="772" max="772" width="15.625" style="10" customWidth="1"/>
    <col min="773" max="775" width="20.625" style="10" customWidth="1"/>
    <col min="776" max="1024" width="9" style="10"/>
    <col min="1025" max="1025" width="5" style="10" customWidth="1"/>
    <col min="1026" max="1026" width="20.625" style="10" customWidth="1"/>
    <col min="1027" max="1027" width="30.625" style="10" customWidth="1"/>
    <col min="1028" max="1028" width="15.625" style="10" customWidth="1"/>
    <col min="1029" max="1031" width="20.625" style="10" customWidth="1"/>
    <col min="1032" max="1280" width="9" style="10"/>
    <col min="1281" max="1281" width="5" style="10" customWidth="1"/>
    <col min="1282" max="1282" width="20.625" style="10" customWidth="1"/>
    <col min="1283" max="1283" width="30.625" style="10" customWidth="1"/>
    <col min="1284" max="1284" width="15.625" style="10" customWidth="1"/>
    <col min="1285" max="1287" width="20.625" style="10" customWidth="1"/>
    <col min="1288" max="1536" width="9" style="10"/>
    <col min="1537" max="1537" width="5" style="10" customWidth="1"/>
    <col min="1538" max="1538" width="20.625" style="10" customWidth="1"/>
    <col min="1539" max="1539" width="30.625" style="10" customWidth="1"/>
    <col min="1540" max="1540" width="15.625" style="10" customWidth="1"/>
    <col min="1541" max="1543" width="20.625" style="10" customWidth="1"/>
    <col min="1544" max="1792" width="9" style="10"/>
    <col min="1793" max="1793" width="5" style="10" customWidth="1"/>
    <col min="1794" max="1794" width="20.625" style="10" customWidth="1"/>
    <col min="1795" max="1795" width="30.625" style="10" customWidth="1"/>
    <col min="1796" max="1796" width="15.625" style="10" customWidth="1"/>
    <col min="1797" max="1799" width="20.625" style="10" customWidth="1"/>
    <col min="1800" max="2048" width="9" style="10"/>
    <col min="2049" max="2049" width="5" style="10" customWidth="1"/>
    <col min="2050" max="2050" width="20.625" style="10" customWidth="1"/>
    <col min="2051" max="2051" width="30.625" style="10" customWidth="1"/>
    <col min="2052" max="2052" width="15.625" style="10" customWidth="1"/>
    <col min="2053" max="2055" width="20.625" style="10" customWidth="1"/>
    <col min="2056" max="2304" width="9" style="10"/>
    <col min="2305" max="2305" width="5" style="10" customWidth="1"/>
    <col min="2306" max="2306" width="20.625" style="10" customWidth="1"/>
    <col min="2307" max="2307" width="30.625" style="10" customWidth="1"/>
    <col min="2308" max="2308" width="15.625" style="10" customWidth="1"/>
    <col min="2309" max="2311" width="20.625" style="10" customWidth="1"/>
    <col min="2312" max="2560" width="9" style="10"/>
    <col min="2561" max="2561" width="5" style="10" customWidth="1"/>
    <col min="2562" max="2562" width="20.625" style="10" customWidth="1"/>
    <col min="2563" max="2563" width="30.625" style="10" customWidth="1"/>
    <col min="2564" max="2564" width="15.625" style="10" customWidth="1"/>
    <col min="2565" max="2567" width="20.625" style="10" customWidth="1"/>
    <col min="2568" max="2816" width="9" style="10"/>
    <col min="2817" max="2817" width="5" style="10" customWidth="1"/>
    <col min="2818" max="2818" width="20.625" style="10" customWidth="1"/>
    <col min="2819" max="2819" width="30.625" style="10" customWidth="1"/>
    <col min="2820" max="2820" width="15.625" style="10" customWidth="1"/>
    <col min="2821" max="2823" width="20.625" style="10" customWidth="1"/>
    <col min="2824" max="3072" width="9" style="10"/>
    <col min="3073" max="3073" width="5" style="10" customWidth="1"/>
    <col min="3074" max="3074" width="20.625" style="10" customWidth="1"/>
    <col min="3075" max="3075" width="30.625" style="10" customWidth="1"/>
    <col min="3076" max="3076" width="15.625" style="10" customWidth="1"/>
    <col min="3077" max="3079" width="20.625" style="10" customWidth="1"/>
    <col min="3080" max="3328" width="9" style="10"/>
    <col min="3329" max="3329" width="5" style="10" customWidth="1"/>
    <col min="3330" max="3330" width="20.625" style="10" customWidth="1"/>
    <col min="3331" max="3331" width="30.625" style="10" customWidth="1"/>
    <col min="3332" max="3332" width="15.625" style="10" customWidth="1"/>
    <col min="3333" max="3335" width="20.625" style="10" customWidth="1"/>
    <col min="3336" max="3584" width="9" style="10"/>
    <col min="3585" max="3585" width="5" style="10" customWidth="1"/>
    <col min="3586" max="3586" width="20.625" style="10" customWidth="1"/>
    <col min="3587" max="3587" width="30.625" style="10" customWidth="1"/>
    <col min="3588" max="3588" width="15.625" style="10" customWidth="1"/>
    <col min="3589" max="3591" width="20.625" style="10" customWidth="1"/>
    <col min="3592" max="3840" width="9" style="10"/>
    <col min="3841" max="3841" width="5" style="10" customWidth="1"/>
    <col min="3842" max="3842" width="20.625" style="10" customWidth="1"/>
    <col min="3843" max="3843" width="30.625" style="10" customWidth="1"/>
    <col min="3844" max="3844" width="15.625" style="10" customWidth="1"/>
    <col min="3845" max="3847" width="20.625" style="10" customWidth="1"/>
    <col min="3848" max="4096" width="9" style="10"/>
    <col min="4097" max="4097" width="5" style="10" customWidth="1"/>
    <col min="4098" max="4098" width="20.625" style="10" customWidth="1"/>
    <col min="4099" max="4099" width="30.625" style="10" customWidth="1"/>
    <col min="4100" max="4100" width="15.625" style="10" customWidth="1"/>
    <col min="4101" max="4103" width="20.625" style="10" customWidth="1"/>
    <col min="4104" max="4352" width="9" style="10"/>
    <col min="4353" max="4353" width="5" style="10" customWidth="1"/>
    <col min="4354" max="4354" width="20.625" style="10" customWidth="1"/>
    <col min="4355" max="4355" width="30.625" style="10" customWidth="1"/>
    <col min="4356" max="4356" width="15.625" style="10" customWidth="1"/>
    <col min="4357" max="4359" width="20.625" style="10" customWidth="1"/>
    <col min="4360" max="4608" width="9" style="10"/>
    <col min="4609" max="4609" width="5" style="10" customWidth="1"/>
    <col min="4610" max="4610" width="20.625" style="10" customWidth="1"/>
    <col min="4611" max="4611" width="30.625" style="10" customWidth="1"/>
    <col min="4612" max="4612" width="15.625" style="10" customWidth="1"/>
    <col min="4613" max="4615" width="20.625" style="10" customWidth="1"/>
    <col min="4616" max="4864" width="9" style="10"/>
    <col min="4865" max="4865" width="5" style="10" customWidth="1"/>
    <col min="4866" max="4866" width="20.625" style="10" customWidth="1"/>
    <col min="4867" max="4867" width="30.625" style="10" customWidth="1"/>
    <col min="4868" max="4868" width="15.625" style="10" customWidth="1"/>
    <col min="4869" max="4871" width="20.625" style="10" customWidth="1"/>
    <col min="4872" max="5120" width="9" style="10"/>
    <col min="5121" max="5121" width="5" style="10" customWidth="1"/>
    <col min="5122" max="5122" width="20.625" style="10" customWidth="1"/>
    <col min="5123" max="5123" width="30.625" style="10" customWidth="1"/>
    <col min="5124" max="5124" width="15.625" style="10" customWidth="1"/>
    <col min="5125" max="5127" width="20.625" style="10" customWidth="1"/>
    <col min="5128" max="5376" width="9" style="10"/>
    <col min="5377" max="5377" width="5" style="10" customWidth="1"/>
    <col min="5378" max="5378" width="20.625" style="10" customWidth="1"/>
    <col min="5379" max="5379" width="30.625" style="10" customWidth="1"/>
    <col min="5380" max="5380" width="15.625" style="10" customWidth="1"/>
    <col min="5381" max="5383" width="20.625" style="10" customWidth="1"/>
    <col min="5384" max="5632" width="9" style="10"/>
    <col min="5633" max="5633" width="5" style="10" customWidth="1"/>
    <col min="5634" max="5634" width="20.625" style="10" customWidth="1"/>
    <col min="5635" max="5635" width="30.625" style="10" customWidth="1"/>
    <col min="5636" max="5636" width="15.625" style="10" customWidth="1"/>
    <col min="5637" max="5639" width="20.625" style="10" customWidth="1"/>
    <col min="5640" max="5888" width="9" style="10"/>
    <col min="5889" max="5889" width="5" style="10" customWidth="1"/>
    <col min="5890" max="5890" width="20.625" style="10" customWidth="1"/>
    <col min="5891" max="5891" width="30.625" style="10" customWidth="1"/>
    <col min="5892" max="5892" width="15.625" style="10" customWidth="1"/>
    <col min="5893" max="5895" width="20.625" style="10" customWidth="1"/>
    <col min="5896" max="6144" width="9" style="10"/>
    <col min="6145" max="6145" width="5" style="10" customWidth="1"/>
    <col min="6146" max="6146" width="20.625" style="10" customWidth="1"/>
    <col min="6147" max="6147" width="30.625" style="10" customWidth="1"/>
    <col min="6148" max="6148" width="15.625" style="10" customWidth="1"/>
    <col min="6149" max="6151" width="20.625" style="10" customWidth="1"/>
    <col min="6152" max="6400" width="9" style="10"/>
    <col min="6401" max="6401" width="5" style="10" customWidth="1"/>
    <col min="6402" max="6402" width="20.625" style="10" customWidth="1"/>
    <col min="6403" max="6403" width="30.625" style="10" customWidth="1"/>
    <col min="6404" max="6404" width="15.625" style="10" customWidth="1"/>
    <col min="6405" max="6407" width="20.625" style="10" customWidth="1"/>
    <col min="6408" max="6656" width="9" style="10"/>
    <col min="6657" max="6657" width="5" style="10" customWidth="1"/>
    <col min="6658" max="6658" width="20.625" style="10" customWidth="1"/>
    <col min="6659" max="6659" width="30.625" style="10" customWidth="1"/>
    <col min="6660" max="6660" width="15.625" style="10" customWidth="1"/>
    <col min="6661" max="6663" width="20.625" style="10" customWidth="1"/>
    <col min="6664" max="6912" width="9" style="10"/>
    <col min="6913" max="6913" width="5" style="10" customWidth="1"/>
    <col min="6914" max="6914" width="20.625" style="10" customWidth="1"/>
    <col min="6915" max="6915" width="30.625" style="10" customWidth="1"/>
    <col min="6916" max="6916" width="15.625" style="10" customWidth="1"/>
    <col min="6917" max="6919" width="20.625" style="10" customWidth="1"/>
    <col min="6920" max="7168" width="9" style="10"/>
    <col min="7169" max="7169" width="5" style="10" customWidth="1"/>
    <col min="7170" max="7170" width="20.625" style="10" customWidth="1"/>
    <col min="7171" max="7171" width="30.625" style="10" customWidth="1"/>
    <col min="7172" max="7172" width="15.625" style="10" customWidth="1"/>
    <col min="7173" max="7175" width="20.625" style="10" customWidth="1"/>
    <col min="7176" max="7424" width="9" style="10"/>
    <col min="7425" max="7425" width="5" style="10" customWidth="1"/>
    <col min="7426" max="7426" width="20.625" style="10" customWidth="1"/>
    <col min="7427" max="7427" width="30.625" style="10" customWidth="1"/>
    <col min="7428" max="7428" width="15.625" style="10" customWidth="1"/>
    <col min="7429" max="7431" width="20.625" style="10" customWidth="1"/>
    <col min="7432" max="7680" width="9" style="10"/>
    <col min="7681" max="7681" width="5" style="10" customWidth="1"/>
    <col min="7682" max="7682" width="20.625" style="10" customWidth="1"/>
    <col min="7683" max="7683" width="30.625" style="10" customWidth="1"/>
    <col min="7684" max="7684" width="15.625" style="10" customWidth="1"/>
    <col min="7685" max="7687" width="20.625" style="10" customWidth="1"/>
    <col min="7688" max="7936" width="9" style="10"/>
    <col min="7937" max="7937" width="5" style="10" customWidth="1"/>
    <col min="7938" max="7938" width="20.625" style="10" customWidth="1"/>
    <col min="7939" max="7939" width="30.625" style="10" customWidth="1"/>
    <col min="7940" max="7940" width="15.625" style="10" customWidth="1"/>
    <col min="7941" max="7943" width="20.625" style="10" customWidth="1"/>
    <col min="7944" max="8192" width="9" style="10"/>
    <col min="8193" max="8193" width="5" style="10" customWidth="1"/>
    <col min="8194" max="8194" width="20.625" style="10" customWidth="1"/>
    <col min="8195" max="8195" width="30.625" style="10" customWidth="1"/>
    <col min="8196" max="8196" width="15.625" style="10" customWidth="1"/>
    <col min="8197" max="8199" width="20.625" style="10" customWidth="1"/>
    <col min="8200" max="8448" width="9" style="10"/>
    <col min="8449" max="8449" width="5" style="10" customWidth="1"/>
    <col min="8450" max="8450" width="20.625" style="10" customWidth="1"/>
    <col min="8451" max="8451" width="30.625" style="10" customWidth="1"/>
    <col min="8452" max="8452" width="15.625" style="10" customWidth="1"/>
    <col min="8453" max="8455" width="20.625" style="10" customWidth="1"/>
    <col min="8456" max="8704" width="9" style="10"/>
    <col min="8705" max="8705" width="5" style="10" customWidth="1"/>
    <col min="8706" max="8706" width="20.625" style="10" customWidth="1"/>
    <col min="8707" max="8707" width="30.625" style="10" customWidth="1"/>
    <col min="8708" max="8708" width="15.625" style="10" customWidth="1"/>
    <col min="8709" max="8711" width="20.625" style="10" customWidth="1"/>
    <col min="8712" max="8960" width="9" style="10"/>
    <col min="8961" max="8961" width="5" style="10" customWidth="1"/>
    <col min="8962" max="8962" width="20.625" style="10" customWidth="1"/>
    <col min="8963" max="8963" width="30.625" style="10" customWidth="1"/>
    <col min="8964" max="8964" width="15.625" style="10" customWidth="1"/>
    <col min="8965" max="8967" width="20.625" style="10" customWidth="1"/>
    <col min="8968" max="9216" width="9" style="10"/>
    <col min="9217" max="9217" width="5" style="10" customWidth="1"/>
    <col min="9218" max="9218" width="20.625" style="10" customWidth="1"/>
    <col min="9219" max="9219" width="30.625" style="10" customWidth="1"/>
    <col min="9220" max="9220" width="15.625" style="10" customWidth="1"/>
    <col min="9221" max="9223" width="20.625" style="10" customWidth="1"/>
    <col min="9224" max="9472" width="9" style="10"/>
    <col min="9473" max="9473" width="5" style="10" customWidth="1"/>
    <col min="9474" max="9474" width="20.625" style="10" customWidth="1"/>
    <col min="9475" max="9475" width="30.625" style="10" customWidth="1"/>
    <col min="9476" max="9476" width="15.625" style="10" customWidth="1"/>
    <col min="9477" max="9479" width="20.625" style="10" customWidth="1"/>
    <col min="9480" max="9728" width="9" style="10"/>
    <col min="9729" max="9729" width="5" style="10" customWidth="1"/>
    <col min="9730" max="9730" width="20.625" style="10" customWidth="1"/>
    <col min="9731" max="9731" width="30.625" style="10" customWidth="1"/>
    <col min="9732" max="9732" width="15.625" style="10" customWidth="1"/>
    <col min="9733" max="9735" width="20.625" style="10" customWidth="1"/>
    <col min="9736" max="9984" width="9" style="10"/>
    <col min="9985" max="9985" width="5" style="10" customWidth="1"/>
    <col min="9986" max="9986" width="20.625" style="10" customWidth="1"/>
    <col min="9987" max="9987" width="30.625" style="10" customWidth="1"/>
    <col min="9988" max="9988" width="15.625" style="10" customWidth="1"/>
    <col min="9989" max="9991" width="20.625" style="10" customWidth="1"/>
    <col min="9992" max="10240" width="9" style="10"/>
    <col min="10241" max="10241" width="5" style="10" customWidth="1"/>
    <col min="10242" max="10242" width="20.625" style="10" customWidth="1"/>
    <col min="10243" max="10243" width="30.625" style="10" customWidth="1"/>
    <col min="10244" max="10244" width="15.625" style="10" customWidth="1"/>
    <col min="10245" max="10247" width="20.625" style="10" customWidth="1"/>
    <col min="10248" max="10496" width="9" style="10"/>
    <col min="10497" max="10497" width="5" style="10" customWidth="1"/>
    <col min="10498" max="10498" width="20.625" style="10" customWidth="1"/>
    <col min="10499" max="10499" width="30.625" style="10" customWidth="1"/>
    <col min="10500" max="10500" width="15.625" style="10" customWidth="1"/>
    <col min="10501" max="10503" width="20.625" style="10" customWidth="1"/>
    <col min="10504" max="10752" width="9" style="10"/>
    <col min="10753" max="10753" width="5" style="10" customWidth="1"/>
    <col min="10754" max="10754" width="20.625" style="10" customWidth="1"/>
    <col min="10755" max="10755" width="30.625" style="10" customWidth="1"/>
    <col min="10756" max="10756" width="15.625" style="10" customWidth="1"/>
    <col min="10757" max="10759" width="20.625" style="10" customWidth="1"/>
    <col min="10760" max="11008" width="9" style="10"/>
    <col min="11009" max="11009" width="5" style="10" customWidth="1"/>
    <col min="11010" max="11010" width="20.625" style="10" customWidth="1"/>
    <col min="11011" max="11011" width="30.625" style="10" customWidth="1"/>
    <col min="11012" max="11012" width="15.625" style="10" customWidth="1"/>
    <col min="11013" max="11015" width="20.625" style="10" customWidth="1"/>
    <col min="11016" max="11264" width="9" style="10"/>
    <col min="11265" max="11265" width="5" style="10" customWidth="1"/>
    <col min="11266" max="11266" width="20.625" style="10" customWidth="1"/>
    <col min="11267" max="11267" width="30.625" style="10" customWidth="1"/>
    <col min="11268" max="11268" width="15.625" style="10" customWidth="1"/>
    <col min="11269" max="11271" width="20.625" style="10" customWidth="1"/>
    <col min="11272" max="11520" width="9" style="10"/>
    <col min="11521" max="11521" width="5" style="10" customWidth="1"/>
    <col min="11522" max="11522" width="20.625" style="10" customWidth="1"/>
    <col min="11523" max="11523" width="30.625" style="10" customWidth="1"/>
    <col min="11524" max="11524" width="15.625" style="10" customWidth="1"/>
    <col min="11525" max="11527" width="20.625" style="10" customWidth="1"/>
    <col min="11528" max="11776" width="9" style="10"/>
    <col min="11777" max="11777" width="5" style="10" customWidth="1"/>
    <col min="11778" max="11778" width="20.625" style="10" customWidth="1"/>
    <col min="11779" max="11779" width="30.625" style="10" customWidth="1"/>
    <col min="11780" max="11780" width="15.625" style="10" customWidth="1"/>
    <col min="11781" max="11783" width="20.625" style="10" customWidth="1"/>
    <col min="11784" max="12032" width="9" style="10"/>
    <col min="12033" max="12033" width="5" style="10" customWidth="1"/>
    <col min="12034" max="12034" width="20.625" style="10" customWidth="1"/>
    <col min="12035" max="12035" width="30.625" style="10" customWidth="1"/>
    <col min="12036" max="12036" width="15.625" style="10" customWidth="1"/>
    <col min="12037" max="12039" width="20.625" style="10" customWidth="1"/>
    <col min="12040" max="12288" width="9" style="10"/>
    <col min="12289" max="12289" width="5" style="10" customWidth="1"/>
    <col min="12290" max="12290" width="20.625" style="10" customWidth="1"/>
    <col min="12291" max="12291" width="30.625" style="10" customWidth="1"/>
    <col min="12292" max="12292" width="15.625" style="10" customWidth="1"/>
    <col min="12293" max="12295" width="20.625" style="10" customWidth="1"/>
    <col min="12296" max="12544" width="9" style="10"/>
    <col min="12545" max="12545" width="5" style="10" customWidth="1"/>
    <col min="12546" max="12546" width="20.625" style="10" customWidth="1"/>
    <col min="12547" max="12547" width="30.625" style="10" customWidth="1"/>
    <col min="12548" max="12548" width="15.625" style="10" customWidth="1"/>
    <col min="12549" max="12551" width="20.625" style="10" customWidth="1"/>
    <col min="12552" max="12800" width="9" style="10"/>
    <col min="12801" max="12801" width="5" style="10" customWidth="1"/>
    <col min="12802" max="12802" width="20.625" style="10" customWidth="1"/>
    <col min="12803" max="12803" width="30.625" style="10" customWidth="1"/>
    <col min="12804" max="12804" width="15.625" style="10" customWidth="1"/>
    <col min="12805" max="12807" width="20.625" style="10" customWidth="1"/>
    <col min="12808" max="13056" width="9" style="10"/>
    <col min="13057" max="13057" width="5" style="10" customWidth="1"/>
    <col min="13058" max="13058" width="20.625" style="10" customWidth="1"/>
    <col min="13059" max="13059" width="30.625" style="10" customWidth="1"/>
    <col min="13060" max="13060" width="15.625" style="10" customWidth="1"/>
    <col min="13061" max="13063" width="20.625" style="10" customWidth="1"/>
    <col min="13064" max="13312" width="9" style="10"/>
    <col min="13313" max="13313" width="5" style="10" customWidth="1"/>
    <col min="13314" max="13314" width="20.625" style="10" customWidth="1"/>
    <col min="13315" max="13315" width="30.625" style="10" customWidth="1"/>
    <col min="13316" max="13316" width="15.625" style="10" customWidth="1"/>
    <col min="13317" max="13319" width="20.625" style="10" customWidth="1"/>
    <col min="13320" max="13568" width="9" style="10"/>
    <col min="13569" max="13569" width="5" style="10" customWidth="1"/>
    <col min="13570" max="13570" width="20.625" style="10" customWidth="1"/>
    <col min="13571" max="13571" width="30.625" style="10" customWidth="1"/>
    <col min="13572" max="13572" width="15.625" style="10" customWidth="1"/>
    <col min="13573" max="13575" width="20.625" style="10" customWidth="1"/>
    <col min="13576" max="13824" width="9" style="10"/>
    <col min="13825" max="13825" width="5" style="10" customWidth="1"/>
    <col min="13826" max="13826" width="20.625" style="10" customWidth="1"/>
    <col min="13827" max="13827" width="30.625" style="10" customWidth="1"/>
    <col min="13828" max="13828" width="15.625" style="10" customWidth="1"/>
    <col min="13829" max="13831" width="20.625" style="10" customWidth="1"/>
    <col min="13832" max="14080" width="9" style="10"/>
    <col min="14081" max="14081" width="5" style="10" customWidth="1"/>
    <col min="14082" max="14082" width="20.625" style="10" customWidth="1"/>
    <col min="14083" max="14083" width="30.625" style="10" customWidth="1"/>
    <col min="14084" max="14084" width="15.625" style="10" customWidth="1"/>
    <col min="14085" max="14087" width="20.625" style="10" customWidth="1"/>
    <col min="14088" max="14336" width="9" style="10"/>
    <col min="14337" max="14337" width="5" style="10" customWidth="1"/>
    <col min="14338" max="14338" width="20.625" style="10" customWidth="1"/>
    <col min="14339" max="14339" width="30.625" style="10" customWidth="1"/>
    <col min="14340" max="14340" width="15.625" style="10" customWidth="1"/>
    <col min="14341" max="14343" width="20.625" style="10" customWidth="1"/>
    <col min="14344" max="14592" width="9" style="10"/>
    <col min="14593" max="14593" width="5" style="10" customWidth="1"/>
    <col min="14594" max="14594" width="20.625" style="10" customWidth="1"/>
    <col min="14595" max="14595" width="30.625" style="10" customWidth="1"/>
    <col min="14596" max="14596" width="15.625" style="10" customWidth="1"/>
    <col min="14597" max="14599" width="20.625" style="10" customWidth="1"/>
    <col min="14600" max="14848" width="9" style="10"/>
    <col min="14849" max="14849" width="5" style="10" customWidth="1"/>
    <col min="14850" max="14850" width="20.625" style="10" customWidth="1"/>
    <col min="14851" max="14851" width="30.625" style="10" customWidth="1"/>
    <col min="14852" max="14852" width="15.625" style="10" customWidth="1"/>
    <col min="14853" max="14855" width="20.625" style="10" customWidth="1"/>
    <col min="14856" max="15104" width="9" style="10"/>
    <col min="15105" max="15105" width="5" style="10" customWidth="1"/>
    <col min="15106" max="15106" width="20.625" style="10" customWidth="1"/>
    <col min="15107" max="15107" width="30.625" style="10" customWidth="1"/>
    <col min="15108" max="15108" width="15.625" style="10" customWidth="1"/>
    <col min="15109" max="15111" width="20.625" style="10" customWidth="1"/>
    <col min="15112" max="15360" width="9" style="10"/>
    <col min="15361" max="15361" width="5" style="10" customWidth="1"/>
    <col min="15362" max="15362" width="20.625" style="10" customWidth="1"/>
    <col min="15363" max="15363" width="30.625" style="10" customWidth="1"/>
    <col min="15364" max="15364" width="15.625" style="10" customWidth="1"/>
    <col min="15365" max="15367" width="20.625" style="10" customWidth="1"/>
    <col min="15368" max="15616" width="9" style="10"/>
    <col min="15617" max="15617" width="5" style="10" customWidth="1"/>
    <col min="15618" max="15618" width="20.625" style="10" customWidth="1"/>
    <col min="15619" max="15619" width="30.625" style="10" customWidth="1"/>
    <col min="15620" max="15620" width="15.625" style="10" customWidth="1"/>
    <col min="15621" max="15623" width="20.625" style="10" customWidth="1"/>
    <col min="15624" max="15872" width="9" style="10"/>
    <col min="15873" max="15873" width="5" style="10" customWidth="1"/>
    <col min="15874" max="15874" width="20.625" style="10" customWidth="1"/>
    <col min="15875" max="15875" width="30.625" style="10" customWidth="1"/>
    <col min="15876" max="15876" width="15.625" style="10" customWidth="1"/>
    <col min="15877" max="15879" width="20.625" style="10" customWidth="1"/>
    <col min="15880" max="16128" width="9" style="10"/>
    <col min="16129" max="16129" width="5" style="10" customWidth="1"/>
    <col min="16130" max="16130" width="20.625" style="10" customWidth="1"/>
    <col min="16131" max="16131" width="30.625" style="10" customWidth="1"/>
    <col min="16132" max="16132" width="15.625" style="10" customWidth="1"/>
    <col min="16133" max="16135" width="20.625" style="10" customWidth="1"/>
    <col min="16136" max="16384" width="9" style="10"/>
  </cols>
  <sheetData>
    <row r="1" spans="1:7">
      <c r="A1" s="1" t="s">
        <v>165</v>
      </c>
      <c r="B1" s="194" t="str">
        <f>IF('[1]1_GO'!C3="","",'[1]1_GO'!C3)</f>
        <v>Personel İşlemleri Süreç Grubu</v>
      </c>
      <c r="C1" s="194"/>
      <c r="D1" s="194"/>
      <c r="E1" s="19" t="s">
        <v>181</v>
      </c>
      <c r="F1" s="10"/>
      <c r="G1" s="10"/>
    </row>
    <row r="2" spans="1:7">
      <c r="A2" s="1" t="s">
        <v>167</v>
      </c>
      <c r="B2" s="195" t="str">
        <f>IF('[1]1_GO'!C4="","",'[1]1_GO'!C4)</f>
        <v>Atama İşlemleri Ana Süreci</v>
      </c>
      <c r="C2" s="195"/>
      <c r="D2" s="195"/>
      <c r="E2" s="10"/>
      <c r="F2" s="10"/>
      <c r="G2" s="10"/>
    </row>
    <row r="3" spans="1:7">
      <c r="A3" s="1" t="s">
        <v>166</v>
      </c>
      <c r="B3" s="196" t="str">
        <f>IF('[1]1_GO'!C5="","",'[1]1_GO'!C5)</f>
        <v>Açıktan Atama İşlem Süreci</v>
      </c>
      <c r="C3" s="196"/>
      <c r="D3" s="196"/>
      <c r="E3" s="10"/>
      <c r="F3" s="10"/>
      <c r="G3" s="10"/>
    </row>
    <row r="4" spans="1:7">
      <c r="A4" s="2"/>
      <c r="B4" s="2"/>
      <c r="C4" s="2"/>
      <c r="D4" s="10"/>
      <c r="E4" s="10"/>
      <c r="F4" s="10"/>
      <c r="G4" s="10"/>
    </row>
    <row r="5" spans="1:7" ht="21.75">
      <c r="A5" s="3" t="s">
        <v>368</v>
      </c>
      <c r="B5" s="4"/>
      <c r="C5" s="4"/>
      <c r="D5" s="12"/>
      <c r="E5" s="10"/>
      <c r="F5" s="10"/>
      <c r="G5" s="10"/>
    </row>
    <row r="6" spans="1:7">
      <c r="A6" s="6"/>
      <c r="B6" s="7"/>
      <c r="C6" s="7"/>
      <c r="D6" s="13"/>
      <c r="E6" s="10"/>
      <c r="F6" s="10"/>
      <c r="G6" s="10"/>
    </row>
    <row r="7" spans="1:7">
      <c r="A7" s="10"/>
      <c r="B7" s="10"/>
      <c r="C7" s="10"/>
      <c r="D7" s="10"/>
      <c r="E7" s="10"/>
      <c r="F7" s="10"/>
      <c r="G7" s="10"/>
    </row>
    <row r="8" spans="1:7">
      <c r="A8" s="131" t="s">
        <v>369</v>
      </c>
      <c r="B8" s="131" t="s">
        <v>370</v>
      </c>
      <c r="C8" s="131" t="s">
        <v>371</v>
      </c>
      <c r="D8" s="131" t="s">
        <v>372</v>
      </c>
      <c r="E8" s="131" t="s">
        <v>373</v>
      </c>
      <c r="F8" s="131" t="s">
        <v>374</v>
      </c>
      <c r="G8" s="131" t="s">
        <v>375</v>
      </c>
    </row>
    <row r="9" spans="1:7" ht="75.75">
      <c r="A9" s="1" t="s">
        <v>163</v>
      </c>
      <c r="B9" s="11" t="s">
        <v>376</v>
      </c>
      <c r="C9" s="11" t="s">
        <v>377</v>
      </c>
      <c r="D9" s="11" t="s">
        <v>378</v>
      </c>
      <c r="E9" s="11" t="s">
        <v>379</v>
      </c>
      <c r="F9" s="11" t="s">
        <v>380</v>
      </c>
      <c r="G9" s="11" t="s">
        <v>381</v>
      </c>
    </row>
    <row r="10" spans="1:7">
      <c r="A10" s="14" t="s">
        <v>216</v>
      </c>
      <c r="B10" s="15" t="s">
        <v>216</v>
      </c>
      <c r="C10" s="15" t="s">
        <v>216</v>
      </c>
      <c r="D10" s="15" t="s">
        <v>382</v>
      </c>
      <c r="E10" s="15" t="s">
        <v>216</v>
      </c>
      <c r="F10" s="15" t="s">
        <v>216</v>
      </c>
      <c r="G10" s="15" t="s">
        <v>216</v>
      </c>
    </row>
  </sheetData>
  <sheetProtection formatCells="0" selectLockedCells="1"/>
  <mergeCells count="3">
    <mergeCell ref="B1:D1"/>
    <mergeCell ref="B2:D2"/>
    <mergeCell ref="B3:D3"/>
  </mergeCells>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IZ10:IZ65536 SV10:SV65536 ACR10:ACR65536 AMN10:AMN65536 AWJ10:AWJ65536 BGF10:BGF65536 BQB10:BQB65536 BZX10:BZX65536 CJT10:CJT65536 CTP10:CTP65536 DDL10:DDL65536 DNH10:DNH65536 DXD10:DXD65536 EGZ10:EGZ65536 EQV10:EQV65536 FAR10:FAR65536 FKN10:FKN65536 FUJ10:FUJ65536 GEF10:GEF65536 GOB10:GOB65536 GXX10:GXX65536 HHT10:HHT65536 HRP10:HRP65536 IBL10:IBL65536 ILH10:ILH65536 IVD10:IVD65536 JEZ10:JEZ65536 JOV10:JOV65536 JYR10:JYR65536 KIN10:KIN65536 KSJ10:KSJ65536 LCF10:LCF65536 LMB10:LMB65536 LVX10:LVX65536 MFT10:MFT65536 MPP10:MPP65536 MZL10:MZL65536 NJH10:NJH65536 NTD10:NTD65536 OCZ10:OCZ65536 OMV10:OMV65536 OWR10:OWR65536 PGN10:PGN65536 PQJ10:PQJ65536 QAF10:QAF65536 QKB10:QKB65536 QTX10:QTX65536 RDT10:RDT65536 RNP10:RNP65536 RXL10:RXL65536 SHH10:SHH65536 SRD10:SRD65536 TAZ10:TAZ65536 TKV10:TKV65536 TUR10:TUR65536 UEN10:UEN65536 UOJ10:UOJ65536 UYF10:UYF65536 VIB10:VIB65536 VRX10:VRX65536 WBT10:WBT65536 WLP10:WLP65536 WVL10:WVL65536 D65546:D131072 IZ65546:IZ131072 SV65546:SV131072 ACR65546:ACR131072 AMN65546:AMN131072 AWJ65546:AWJ131072 BGF65546:BGF131072 BQB65546:BQB131072 BZX65546:BZX131072 CJT65546:CJT131072 CTP65546:CTP131072 DDL65546:DDL131072 DNH65546:DNH131072 DXD65546:DXD131072 EGZ65546:EGZ131072 EQV65546:EQV131072 FAR65546:FAR131072 FKN65546:FKN131072 FUJ65546:FUJ131072 GEF65546:GEF131072 GOB65546:GOB131072 GXX65546:GXX131072 HHT65546:HHT131072 HRP65546:HRP131072 IBL65546:IBL131072 ILH65546:ILH131072 IVD65546:IVD131072 JEZ65546:JEZ131072 JOV65546:JOV131072 JYR65546:JYR131072 KIN65546:KIN131072 KSJ65546:KSJ131072 LCF65546:LCF131072 LMB65546:LMB131072 LVX65546:LVX131072 MFT65546:MFT131072 MPP65546:MPP131072 MZL65546:MZL131072 NJH65546:NJH131072 NTD65546:NTD131072 OCZ65546:OCZ131072 OMV65546:OMV131072 OWR65546:OWR131072 PGN65546:PGN131072 PQJ65546:PQJ131072 QAF65546:QAF131072 QKB65546:QKB131072 QTX65546:QTX131072 RDT65546:RDT131072 RNP65546:RNP131072 RXL65546:RXL131072 SHH65546:SHH131072 SRD65546:SRD131072 TAZ65546:TAZ131072 TKV65546:TKV131072 TUR65546:TUR131072 UEN65546:UEN131072 UOJ65546:UOJ131072 UYF65546:UYF131072 VIB65546:VIB131072 VRX65546:VRX131072 WBT65546:WBT131072 WLP65546:WLP131072 WVL65546:WVL131072 D131082:D196608 IZ131082:IZ196608 SV131082:SV196608 ACR131082:ACR196608 AMN131082:AMN196608 AWJ131082:AWJ196608 BGF131082:BGF196608 BQB131082:BQB196608 BZX131082:BZX196608 CJT131082:CJT196608 CTP131082:CTP196608 DDL131082:DDL196608 DNH131082:DNH196608 DXD131082:DXD196608 EGZ131082:EGZ196608 EQV131082:EQV196608 FAR131082:FAR196608 FKN131082:FKN196608 FUJ131082:FUJ196608 GEF131082:GEF196608 GOB131082:GOB196608 GXX131082:GXX196608 HHT131082:HHT196608 HRP131082:HRP196608 IBL131082:IBL196608 ILH131082:ILH196608 IVD131082:IVD196608 JEZ131082:JEZ196608 JOV131082:JOV196608 JYR131082:JYR196608 KIN131082:KIN196608 KSJ131082:KSJ196608 LCF131082:LCF196608 LMB131082:LMB196608 LVX131082:LVX196608 MFT131082:MFT196608 MPP131082:MPP196608 MZL131082:MZL196608 NJH131082:NJH196608 NTD131082:NTD196608 OCZ131082:OCZ196608 OMV131082:OMV196608 OWR131082:OWR196608 PGN131082:PGN196608 PQJ131082:PQJ196608 QAF131082:QAF196608 QKB131082:QKB196608 QTX131082:QTX196608 RDT131082:RDT196608 RNP131082:RNP196608 RXL131082:RXL196608 SHH131082:SHH196608 SRD131082:SRD196608 TAZ131082:TAZ196608 TKV131082:TKV196608 TUR131082:TUR196608 UEN131082:UEN196608 UOJ131082:UOJ196608 UYF131082:UYF196608 VIB131082:VIB196608 VRX131082:VRX196608 WBT131082:WBT196608 WLP131082:WLP196608 WVL131082:WVL196608 D196618:D262144 IZ196618:IZ262144 SV196618:SV262144 ACR196618:ACR262144 AMN196618:AMN262144 AWJ196618:AWJ262144 BGF196618:BGF262144 BQB196618:BQB262144 BZX196618:BZX262144 CJT196618:CJT262144 CTP196618:CTP262144 DDL196618:DDL262144 DNH196618:DNH262144 DXD196618:DXD262144 EGZ196618:EGZ262144 EQV196618:EQV262144 FAR196618:FAR262144 FKN196618:FKN262144 FUJ196618:FUJ262144 GEF196618:GEF262144 GOB196618:GOB262144 GXX196618:GXX262144 HHT196618:HHT262144 HRP196618:HRP262144 IBL196618:IBL262144 ILH196618:ILH262144 IVD196618:IVD262144 JEZ196618:JEZ262144 JOV196618:JOV262144 JYR196618:JYR262144 KIN196618:KIN262144 KSJ196618:KSJ262144 LCF196618:LCF262144 LMB196618:LMB262144 LVX196618:LVX262144 MFT196618:MFT262144 MPP196618:MPP262144 MZL196618:MZL262144 NJH196618:NJH262144 NTD196618:NTD262144 OCZ196618:OCZ262144 OMV196618:OMV262144 OWR196618:OWR262144 PGN196618:PGN262144 PQJ196618:PQJ262144 QAF196618:QAF262144 QKB196618:QKB262144 QTX196618:QTX262144 RDT196618:RDT262144 RNP196618:RNP262144 RXL196618:RXL262144 SHH196618:SHH262144 SRD196618:SRD262144 TAZ196618:TAZ262144 TKV196618:TKV262144 TUR196618:TUR262144 UEN196618:UEN262144 UOJ196618:UOJ262144 UYF196618:UYF262144 VIB196618:VIB262144 VRX196618:VRX262144 WBT196618:WBT262144 WLP196618:WLP262144 WVL196618:WVL262144 D262154:D327680 IZ262154:IZ327680 SV262154:SV327680 ACR262154:ACR327680 AMN262154:AMN327680 AWJ262154:AWJ327680 BGF262154:BGF327680 BQB262154:BQB327680 BZX262154:BZX327680 CJT262154:CJT327680 CTP262154:CTP327680 DDL262154:DDL327680 DNH262154:DNH327680 DXD262154:DXD327680 EGZ262154:EGZ327680 EQV262154:EQV327680 FAR262154:FAR327680 FKN262154:FKN327680 FUJ262154:FUJ327680 GEF262154:GEF327680 GOB262154:GOB327680 GXX262154:GXX327680 HHT262154:HHT327680 HRP262154:HRP327680 IBL262154:IBL327680 ILH262154:ILH327680 IVD262154:IVD327680 JEZ262154:JEZ327680 JOV262154:JOV327680 JYR262154:JYR327680 KIN262154:KIN327680 KSJ262154:KSJ327680 LCF262154:LCF327680 LMB262154:LMB327680 LVX262154:LVX327680 MFT262154:MFT327680 MPP262154:MPP327680 MZL262154:MZL327680 NJH262154:NJH327680 NTD262154:NTD327680 OCZ262154:OCZ327680 OMV262154:OMV327680 OWR262154:OWR327680 PGN262154:PGN327680 PQJ262154:PQJ327680 QAF262154:QAF327680 QKB262154:QKB327680 QTX262154:QTX327680 RDT262154:RDT327680 RNP262154:RNP327680 RXL262154:RXL327680 SHH262154:SHH327680 SRD262154:SRD327680 TAZ262154:TAZ327680 TKV262154:TKV327680 TUR262154:TUR327680 UEN262154:UEN327680 UOJ262154:UOJ327680 UYF262154:UYF327680 VIB262154:VIB327680 VRX262154:VRX327680 WBT262154:WBT327680 WLP262154:WLP327680 WVL262154:WVL327680 D327690:D393216 IZ327690:IZ393216 SV327690:SV393216 ACR327690:ACR393216 AMN327690:AMN393216 AWJ327690:AWJ393216 BGF327690:BGF393216 BQB327690:BQB393216 BZX327690:BZX393216 CJT327690:CJT393216 CTP327690:CTP393216 DDL327690:DDL393216 DNH327690:DNH393216 DXD327690:DXD393216 EGZ327690:EGZ393216 EQV327690:EQV393216 FAR327690:FAR393216 FKN327690:FKN393216 FUJ327690:FUJ393216 GEF327690:GEF393216 GOB327690:GOB393216 GXX327690:GXX393216 HHT327690:HHT393216 HRP327690:HRP393216 IBL327690:IBL393216 ILH327690:ILH393216 IVD327690:IVD393216 JEZ327690:JEZ393216 JOV327690:JOV393216 JYR327690:JYR393216 KIN327690:KIN393216 KSJ327690:KSJ393216 LCF327690:LCF393216 LMB327690:LMB393216 LVX327690:LVX393216 MFT327690:MFT393216 MPP327690:MPP393216 MZL327690:MZL393216 NJH327690:NJH393216 NTD327690:NTD393216 OCZ327690:OCZ393216 OMV327690:OMV393216 OWR327690:OWR393216 PGN327690:PGN393216 PQJ327690:PQJ393216 QAF327690:QAF393216 QKB327690:QKB393216 QTX327690:QTX393216 RDT327690:RDT393216 RNP327690:RNP393216 RXL327690:RXL393216 SHH327690:SHH393216 SRD327690:SRD393216 TAZ327690:TAZ393216 TKV327690:TKV393216 TUR327690:TUR393216 UEN327690:UEN393216 UOJ327690:UOJ393216 UYF327690:UYF393216 VIB327690:VIB393216 VRX327690:VRX393216 WBT327690:WBT393216 WLP327690:WLP393216 WVL327690:WVL393216 D393226:D458752 IZ393226:IZ458752 SV393226:SV458752 ACR393226:ACR458752 AMN393226:AMN458752 AWJ393226:AWJ458752 BGF393226:BGF458752 BQB393226:BQB458752 BZX393226:BZX458752 CJT393226:CJT458752 CTP393226:CTP458752 DDL393226:DDL458752 DNH393226:DNH458752 DXD393226:DXD458752 EGZ393226:EGZ458752 EQV393226:EQV458752 FAR393226:FAR458752 FKN393226:FKN458752 FUJ393226:FUJ458752 GEF393226:GEF458752 GOB393226:GOB458752 GXX393226:GXX458752 HHT393226:HHT458752 HRP393226:HRP458752 IBL393226:IBL458752 ILH393226:ILH458752 IVD393226:IVD458752 JEZ393226:JEZ458752 JOV393226:JOV458752 JYR393226:JYR458752 KIN393226:KIN458752 KSJ393226:KSJ458752 LCF393226:LCF458752 LMB393226:LMB458752 LVX393226:LVX458752 MFT393226:MFT458752 MPP393226:MPP458752 MZL393226:MZL458752 NJH393226:NJH458752 NTD393226:NTD458752 OCZ393226:OCZ458752 OMV393226:OMV458752 OWR393226:OWR458752 PGN393226:PGN458752 PQJ393226:PQJ458752 QAF393226:QAF458752 QKB393226:QKB458752 QTX393226:QTX458752 RDT393226:RDT458752 RNP393226:RNP458752 RXL393226:RXL458752 SHH393226:SHH458752 SRD393226:SRD458752 TAZ393226:TAZ458752 TKV393226:TKV458752 TUR393226:TUR458752 UEN393226:UEN458752 UOJ393226:UOJ458752 UYF393226:UYF458752 VIB393226:VIB458752 VRX393226:VRX458752 WBT393226:WBT458752 WLP393226:WLP458752 WVL393226:WVL458752 D458762:D524288 IZ458762:IZ524288 SV458762:SV524288 ACR458762:ACR524288 AMN458762:AMN524288 AWJ458762:AWJ524288 BGF458762:BGF524288 BQB458762:BQB524288 BZX458762:BZX524288 CJT458762:CJT524288 CTP458762:CTP524288 DDL458762:DDL524288 DNH458762:DNH524288 DXD458762:DXD524288 EGZ458762:EGZ524288 EQV458762:EQV524288 FAR458762:FAR524288 FKN458762:FKN524288 FUJ458762:FUJ524288 GEF458762:GEF524288 GOB458762:GOB524288 GXX458762:GXX524288 HHT458762:HHT524288 HRP458762:HRP524288 IBL458762:IBL524288 ILH458762:ILH524288 IVD458762:IVD524288 JEZ458762:JEZ524288 JOV458762:JOV524288 JYR458762:JYR524288 KIN458762:KIN524288 KSJ458762:KSJ524288 LCF458762:LCF524288 LMB458762:LMB524288 LVX458762:LVX524288 MFT458762:MFT524288 MPP458762:MPP524288 MZL458762:MZL524288 NJH458762:NJH524288 NTD458762:NTD524288 OCZ458762:OCZ524288 OMV458762:OMV524288 OWR458762:OWR524288 PGN458762:PGN524288 PQJ458762:PQJ524288 QAF458762:QAF524288 QKB458762:QKB524288 QTX458762:QTX524288 RDT458762:RDT524288 RNP458762:RNP524288 RXL458762:RXL524288 SHH458762:SHH524288 SRD458762:SRD524288 TAZ458762:TAZ524288 TKV458762:TKV524288 TUR458762:TUR524288 UEN458762:UEN524288 UOJ458762:UOJ524288 UYF458762:UYF524288 VIB458762:VIB524288 VRX458762:VRX524288 WBT458762:WBT524288 WLP458762:WLP524288 WVL458762:WVL524288 D524298:D589824 IZ524298:IZ589824 SV524298:SV589824 ACR524298:ACR589824 AMN524298:AMN589824 AWJ524298:AWJ589824 BGF524298:BGF589824 BQB524298:BQB589824 BZX524298:BZX589824 CJT524298:CJT589824 CTP524298:CTP589824 DDL524298:DDL589824 DNH524298:DNH589824 DXD524298:DXD589824 EGZ524298:EGZ589824 EQV524298:EQV589824 FAR524298:FAR589824 FKN524298:FKN589824 FUJ524298:FUJ589824 GEF524298:GEF589824 GOB524298:GOB589824 GXX524298:GXX589824 HHT524298:HHT589824 HRP524298:HRP589824 IBL524298:IBL589824 ILH524298:ILH589824 IVD524298:IVD589824 JEZ524298:JEZ589824 JOV524298:JOV589824 JYR524298:JYR589824 KIN524298:KIN589824 KSJ524298:KSJ589824 LCF524298:LCF589824 LMB524298:LMB589824 LVX524298:LVX589824 MFT524298:MFT589824 MPP524298:MPP589824 MZL524298:MZL589824 NJH524298:NJH589824 NTD524298:NTD589824 OCZ524298:OCZ589824 OMV524298:OMV589824 OWR524298:OWR589824 PGN524298:PGN589824 PQJ524298:PQJ589824 QAF524298:QAF589824 QKB524298:QKB589824 QTX524298:QTX589824 RDT524298:RDT589824 RNP524298:RNP589824 RXL524298:RXL589824 SHH524298:SHH589824 SRD524298:SRD589824 TAZ524298:TAZ589824 TKV524298:TKV589824 TUR524298:TUR589824 UEN524298:UEN589824 UOJ524298:UOJ589824 UYF524298:UYF589824 VIB524298:VIB589824 VRX524298:VRX589824 WBT524298:WBT589824 WLP524298:WLP589824 WVL524298:WVL589824 D589834:D655360 IZ589834:IZ655360 SV589834:SV655360 ACR589834:ACR655360 AMN589834:AMN655360 AWJ589834:AWJ655360 BGF589834:BGF655360 BQB589834:BQB655360 BZX589834:BZX655360 CJT589834:CJT655360 CTP589834:CTP655360 DDL589834:DDL655360 DNH589834:DNH655360 DXD589834:DXD655360 EGZ589834:EGZ655360 EQV589834:EQV655360 FAR589834:FAR655360 FKN589834:FKN655360 FUJ589834:FUJ655360 GEF589834:GEF655360 GOB589834:GOB655360 GXX589834:GXX655360 HHT589834:HHT655360 HRP589834:HRP655360 IBL589834:IBL655360 ILH589834:ILH655360 IVD589834:IVD655360 JEZ589834:JEZ655360 JOV589834:JOV655360 JYR589834:JYR655360 KIN589834:KIN655360 KSJ589834:KSJ655360 LCF589834:LCF655360 LMB589834:LMB655360 LVX589834:LVX655360 MFT589834:MFT655360 MPP589834:MPP655360 MZL589834:MZL655360 NJH589834:NJH655360 NTD589834:NTD655360 OCZ589834:OCZ655360 OMV589834:OMV655360 OWR589834:OWR655360 PGN589834:PGN655360 PQJ589834:PQJ655360 QAF589834:QAF655360 QKB589834:QKB655360 QTX589834:QTX655360 RDT589834:RDT655360 RNP589834:RNP655360 RXL589834:RXL655360 SHH589834:SHH655360 SRD589834:SRD655360 TAZ589834:TAZ655360 TKV589834:TKV655360 TUR589834:TUR655360 UEN589834:UEN655360 UOJ589834:UOJ655360 UYF589834:UYF655360 VIB589834:VIB655360 VRX589834:VRX655360 WBT589834:WBT655360 WLP589834:WLP655360 WVL589834:WVL655360 D655370:D720896 IZ655370:IZ720896 SV655370:SV720896 ACR655370:ACR720896 AMN655370:AMN720896 AWJ655370:AWJ720896 BGF655370:BGF720896 BQB655370:BQB720896 BZX655370:BZX720896 CJT655370:CJT720896 CTP655370:CTP720896 DDL655370:DDL720896 DNH655370:DNH720896 DXD655370:DXD720896 EGZ655370:EGZ720896 EQV655370:EQV720896 FAR655370:FAR720896 FKN655370:FKN720896 FUJ655370:FUJ720896 GEF655370:GEF720896 GOB655370:GOB720896 GXX655370:GXX720896 HHT655370:HHT720896 HRP655370:HRP720896 IBL655370:IBL720896 ILH655370:ILH720896 IVD655370:IVD720896 JEZ655370:JEZ720896 JOV655370:JOV720896 JYR655370:JYR720896 KIN655370:KIN720896 KSJ655370:KSJ720896 LCF655370:LCF720896 LMB655370:LMB720896 LVX655370:LVX720896 MFT655370:MFT720896 MPP655370:MPP720896 MZL655370:MZL720896 NJH655370:NJH720896 NTD655370:NTD720896 OCZ655370:OCZ720896 OMV655370:OMV720896 OWR655370:OWR720896 PGN655370:PGN720896 PQJ655370:PQJ720896 QAF655370:QAF720896 QKB655370:QKB720896 QTX655370:QTX720896 RDT655370:RDT720896 RNP655370:RNP720896 RXL655370:RXL720896 SHH655370:SHH720896 SRD655370:SRD720896 TAZ655370:TAZ720896 TKV655370:TKV720896 TUR655370:TUR720896 UEN655370:UEN720896 UOJ655370:UOJ720896 UYF655370:UYF720896 VIB655370:VIB720896 VRX655370:VRX720896 WBT655370:WBT720896 WLP655370:WLP720896 WVL655370:WVL720896 D720906:D786432 IZ720906:IZ786432 SV720906:SV786432 ACR720906:ACR786432 AMN720906:AMN786432 AWJ720906:AWJ786432 BGF720906:BGF786432 BQB720906:BQB786432 BZX720906:BZX786432 CJT720906:CJT786432 CTP720906:CTP786432 DDL720906:DDL786432 DNH720906:DNH786432 DXD720906:DXD786432 EGZ720906:EGZ786432 EQV720906:EQV786432 FAR720906:FAR786432 FKN720906:FKN786432 FUJ720906:FUJ786432 GEF720906:GEF786432 GOB720906:GOB786432 GXX720906:GXX786432 HHT720906:HHT786432 HRP720906:HRP786432 IBL720906:IBL786432 ILH720906:ILH786432 IVD720906:IVD786432 JEZ720906:JEZ786432 JOV720906:JOV786432 JYR720906:JYR786432 KIN720906:KIN786432 KSJ720906:KSJ786432 LCF720906:LCF786432 LMB720906:LMB786432 LVX720906:LVX786432 MFT720906:MFT786432 MPP720906:MPP786432 MZL720906:MZL786432 NJH720906:NJH786432 NTD720906:NTD786432 OCZ720906:OCZ786432 OMV720906:OMV786432 OWR720906:OWR786432 PGN720906:PGN786432 PQJ720906:PQJ786432 QAF720906:QAF786432 QKB720906:QKB786432 QTX720906:QTX786432 RDT720906:RDT786432 RNP720906:RNP786432 RXL720906:RXL786432 SHH720906:SHH786432 SRD720906:SRD786432 TAZ720906:TAZ786432 TKV720906:TKV786432 TUR720906:TUR786432 UEN720906:UEN786432 UOJ720906:UOJ786432 UYF720906:UYF786432 VIB720906:VIB786432 VRX720906:VRX786432 WBT720906:WBT786432 WLP720906:WLP786432 WVL720906:WVL786432 D786442:D851968 IZ786442:IZ851968 SV786442:SV851968 ACR786442:ACR851968 AMN786442:AMN851968 AWJ786442:AWJ851968 BGF786442:BGF851968 BQB786442:BQB851968 BZX786442:BZX851968 CJT786442:CJT851968 CTP786442:CTP851968 DDL786442:DDL851968 DNH786442:DNH851968 DXD786442:DXD851968 EGZ786442:EGZ851968 EQV786442:EQV851968 FAR786442:FAR851968 FKN786442:FKN851968 FUJ786442:FUJ851968 GEF786442:GEF851968 GOB786442:GOB851968 GXX786442:GXX851968 HHT786442:HHT851968 HRP786442:HRP851968 IBL786442:IBL851968 ILH786442:ILH851968 IVD786442:IVD851968 JEZ786442:JEZ851968 JOV786442:JOV851968 JYR786442:JYR851968 KIN786442:KIN851968 KSJ786442:KSJ851968 LCF786442:LCF851968 LMB786442:LMB851968 LVX786442:LVX851968 MFT786442:MFT851968 MPP786442:MPP851968 MZL786442:MZL851968 NJH786442:NJH851968 NTD786442:NTD851968 OCZ786442:OCZ851968 OMV786442:OMV851968 OWR786442:OWR851968 PGN786442:PGN851968 PQJ786442:PQJ851968 QAF786442:QAF851968 QKB786442:QKB851968 QTX786442:QTX851968 RDT786442:RDT851968 RNP786442:RNP851968 RXL786442:RXL851968 SHH786442:SHH851968 SRD786442:SRD851968 TAZ786442:TAZ851968 TKV786442:TKV851968 TUR786442:TUR851968 UEN786442:UEN851968 UOJ786442:UOJ851968 UYF786442:UYF851968 VIB786442:VIB851968 VRX786442:VRX851968 WBT786442:WBT851968 WLP786442:WLP851968 WVL786442:WVL851968 D851978:D917504 IZ851978:IZ917504 SV851978:SV917504 ACR851978:ACR917504 AMN851978:AMN917504 AWJ851978:AWJ917504 BGF851978:BGF917504 BQB851978:BQB917504 BZX851978:BZX917504 CJT851978:CJT917504 CTP851978:CTP917504 DDL851978:DDL917504 DNH851978:DNH917504 DXD851978:DXD917504 EGZ851978:EGZ917504 EQV851978:EQV917504 FAR851978:FAR917504 FKN851978:FKN917504 FUJ851978:FUJ917504 GEF851978:GEF917504 GOB851978:GOB917504 GXX851978:GXX917504 HHT851978:HHT917504 HRP851978:HRP917504 IBL851978:IBL917504 ILH851978:ILH917504 IVD851978:IVD917504 JEZ851978:JEZ917504 JOV851978:JOV917504 JYR851978:JYR917504 KIN851978:KIN917504 KSJ851978:KSJ917504 LCF851978:LCF917504 LMB851978:LMB917504 LVX851978:LVX917504 MFT851978:MFT917504 MPP851978:MPP917504 MZL851978:MZL917504 NJH851978:NJH917504 NTD851978:NTD917504 OCZ851978:OCZ917504 OMV851978:OMV917504 OWR851978:OWR917504 PGN851978:PGN917504 PQJ851978:PQJ917504 QAF851978:QAF917504 QKB851978:QKB917504 QTX851978:QTX917504 RDT851978:RDT917504 RNP851978:RNP917504 RXL851978:RXL917504 SHH851978:SHH917504 SRD851978:SRD917504 TAZ851978:TAZ917504 TKV851978:TKV917504 TUR851978:TUR917504 UEN851978:UEN917504 UOJ851978:UOJ917504 UYF851978:UYF917504 VIB851978:VIB917504 VRX851978:VRX917504 WBT851978:WBT917504 WLP851978:WLP917504 WVL851978:WVL917504 D917514:D983040 IZ917514:IZ983040 SV917514:SV983040 ACR917514:ACR983040 AMN917514:AMN983040 AWJ917514:AWJ983040 BGF917514:BGF983040 BQB917514:BQB983040 BZX917514:BZX983040 CJT917514:CJT983040 CTP917514:CTP983040 DDL917514:DDL983040 DNH917514:DNH983040 DXD917514:DXD983040 EGZ917514:EGZ983040 EQV917514:EQV983040 FAR917514:FAR983040 FKN917514:FKN983040 FUJ917514:FUJ983040 GEF917514:GEF983040 GOB917514:GOB983040 GXX917514:GXX983040 HHT917514:HHT983040 HRP917514:HRP983040 IBL917514:IBL983040 ILH917514:ILH983040 IVD917514:IVD983040 JEZ917514:JEZ983040 JOV917514:JOV983040 JYR917514:JYR983040 KIN917514:KIN983040 KSJ917514:KSJ983040 LCF917514:LCF983040 LMB917514:LMB983040 LVX917514:LVX983040 MFT917514:MFT983040 MPP917514:MPP983040 MZL917514:MZL983040 NJH917514:NJH983040 NTD917514:NTD983040 OCZ917514:OCZ983040 OMV917514:OMV983040 OWR917514:OWR983040 PGN917514:PGN983040 PQJ917514:PQJ983040 QAF917514:QAF983040 QKB917514:QKB983040 QTX917514:QTX983040 RDT917514:RDT983040 RNP917514:RNP983040 RXL917514:RXL983040 SHH917514:SHH983040 SRD917514:SRD983040 TAZ917514:TAZ983040 TKV917514:TKV983040 TUR917514:TUR983040 UEN917514:UEN983040 UOJ917514:UOJ983040 UYF917514:UYF983040 VIB917514:VIB983040 VRX917514:VRX983040 WBT917514:WBT983040 WLP917514:WLP983040 WVL917514:WVL983040 D983050:D1048576 IZ983050:IZ1048576 SV983050:SV1048576 ACR983050:ACR1048576 AMN983050:AMN1048576 AWJ983050:AWJ1048576 BGF983050:BGF1048576 BQB983050:BQB1048576 BZX983050:BZX1048576 CJT983050:CJT1048576 CTP983050:CTP1048576 DDL983050:DDL1048576 DNH983050:DNH1048576 DXD983050:DXD1048576 EGZ983050:EGZ1048576 EQV983050:EQV1048576 FAR983050:FAR1048576 FKN983050:FKN1048576 FUJ983050:FUJ1048576 GEF983050:GEF1048576 GOB983050:GOB1048576 GXX983050:GXX1048576 HHT983050:HHT1048576 HRP983050:HRP1048576 IBL983050:IBL1048576 ILH983050:ILH1048576 IVD983050:IVD1048576 JEZ983050:JEZ1048576 JOV983050:JOV1048576 JYR983050:JYR1048576 KIN983050:KIN1048576 KSJ983050:KSJ1048576 LCF983050:LCF1048576 LMB983050:LMB1048576 LVX983050:LVX1048576 MFT983050:MFT1048576 MPP983050:MPP1048576 MZL983050:MZL1048576 NJH983050:NJH1048576 NTD983050:NTD1048576 OCZ983050:OCZ1048576 OMV983050:OMV1048576 OWR983050:OWR1048576 PGN983050:PGN1048576 PQJ983050:PQJ1048576 QAF983050:QAF1048576 QKB983050:QKB1048576 QTX983050:QTX1048576 RDT983050:RDT1048576 RNP983050:RNP1048576 RXL983050:RXL1048576 SHH983050:SHH1048576 SRD983050:SRD1048576 TAZ983050:TAZ1048576 TKV983050:TKV1048576 TUR983050:TUR1048576 UEN983050:UEN1048576 UOJ983050:UOJ1048576 UYF983050:UYF1048576 VIB983050:VIB1048576 VRX983050:VRX1048576 WBT983050:WBT1048576 WLP983050:WLP1048576 WVL983050:WVL104857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5"/>
  <sheetViews>
    <sheetView view="pageBreakPreview" zoomScale="60" workbookViewId="0">
      <selection activeCell="A42" sqref="A42:I44"/>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256" width="9" style="10"/>
    <col min="257" max="257" width="5" style="10" customWidth="1"/>
    <col min="258" max="258" width="28.625" style="10" customWidth="1"/>
    <col min="259" max="259" width="18" style="10" customWidth="1"/>
    <col min="260" max="260" width="25.875" style="10" customWidth="1"/>
    <col min="261" max="261" width="38.375" style="10" customWidth="1"/>
    <col min="262" max="262" width="32" style="10" customWidth="1"/>
    <col min="263" max="512" width="9" style="10"/>
    <col min="513" max="513" width="5" style="10" customWidth="1"/>
    <col min="514" max="514" width="28.625" style="10" customWidth="1"/>
    <col min="515" max="515" width="18" style="10" customWidth="1"/>
    <col min="516" max="516" width="25.875" style="10" customWidth="1"/>
    <col min="517" max="517" width="38.375" style="10" customWidth="1"/>
    <col min="518" max="518" width="32" style="10" customWidth="1"/>
    <col min="519" max="768" width="9" style="10"/>
    <col min="769" max="769" width="5" style="10" customWidth="1"/>
    <col min="770" max="770" width="28.625" style="10" customWidth="1"/>
    <col min="771" max="771" width="18" style="10" customWidth="1"/>
    <col min="772" max="772" width="25.875" style="10" customWidth="1"/>
    <col min="773" max="773" width="38.375" style="10" customWidth="1"/>
    <col min="774" max="774" width="32" style="10" customWidth="1"/>
    <col min="775" max="1024" width="9" style="10"/>
    <col min="1025" max="1025" width="5" style="10" customWidth="1"/>
    <col min="1026" max="1026" width="28.625" style="10" customWidth="1"/>
    <col min="1027" max="1027" width="18" style="10" customWidth="1"/>
    <col min="1028" max="1028" width="25.875" style="10" customWidth="1"/>
    <col min="1029" max="1029" width="38.375" style="10" customWidth="1"/>
    <col min="1030" max="1030" width="32" style="10" customWidth="1"/>
    <col min="1031" max="1280" width="9" style="10"/>
    <col min="1281" max="1281" width="5" style="10" customWidth="1"/>
    <col min="1282" max="1282" width="28.625" style="10" customWidth="1"/>
    <col min="1283" max="1283" width="18" style="10" customWidth="1"/>
    <col min="1284" max="1284" width="25.875" style="10" customWidth="1"/>
    <col min="1285" max="1285" width="38.375" style="10" customWidth="1"/>
    <col min="1286" max="1286" width="32" style="10" customWidth="1"/>
    <col min="1287" max="1536" width="9" style="10"/>
    <col min="1537" max="1537" width="5" style="10" customWidth="1"/>
    <col min="1538" max="1538" width="28.625" style="10" customWidth="1"/>
    <col min="1539" max="1539" width="18" style="10" customWidth="1"/>
    <col min="1540" max="1540" width="25.875" style="10" customWidth="1"/>
    <col min="1541" max="1541" width="38.375" style="10" customWidth="1"/>
    <col min="1542" max="1542" width="32" style="10" customWidth="1"/>
    <col min="1543" max="1792" width="9" style="10"/>
    <col min="1793" max="1793" width="5" style="10" customWidth="1"/>
    <col min="1794" max="1794" width="28.625" style="10" customWidth="1"/>
    <col min="1795" max="1795" width="18" style="10" customWidth="1"/>
    <col min="1796" max="1796" width="25.875" style="10" customWidth="1"/>
    <col min="1797" max="1797" width="38.375" style="10" customWidth="1"/>
    <col min="1798" max="1798" width="32" style="10" customWidth="1"/>
    <col min="1799" max="2048" width="9" style="10"/>
    <col min="2049" max="2049" width="5" style="10" customWidth="1"/>
    <col min="2050" max="2050" width="28.625" style="10" customWidth="1"/>
    <col min="2051" max="2051" width="18" style="10" customWidth="1"/>
    <col min="2052" max="2052" width="25.875" style="10" customWidth="1"/>
    <col min="2053" max="2053" width="38.375" style="10" customWidth="1"/>
    <col min="2054" max="2054" width="32" style="10" customWidth="1"/>
    <col min="2055" max="2304" width="9" style="10"/>
    <col min="2305" max="2305" width="5" style="10" customWidth="1"/>
    <col min="2306" max="2306" width="28.625" style="10" customWidth="1"/>
    <col min="2307" max="2307" width="18" style="10" customWidth="1"/>
    <col min="2308" max="2308" width="25.875" style="10" customWidth="1"/>
    <col min="2309" max="2309" width="38.375" style="10" customWidth="1"/>
    <col min="2310" max="2310" width="32" style="10" customWidth="1"/>
    <col min="2311" max="2560" width="9" style="10"/>
    <col min="2561" max="2561" width="5" style="10" customWidth="1"/>
    <col min="2562" max="2562" width="28.625" style="10" customWidth="1"/>
    <col min="2563" max="2563" width="18" style="10" customWidth="1"/>
    <col min="2564" max="2564" width="25.875" style="10" customWidth="1"/>
    <col min="2565" max="2565" width="38.375" style="10" customWidth="1"/>
    <col min="2566" max="2566" width="32" style="10" customWidth="1"/>
    <col min="2567" max="2816" width="9" style="10"/>
    <col min="2817" max="2817" width="5" style="10" customWidth="1"/>
    <col min="2818" max="2818" width="28.625" style="10" customWidth="1"/>
    <col min="2819" max="2819" width="18" style="10" customWidth="1"/>
    <col min="2820" max="2820" width="25.875" style="10" customWidth="1"/>
    <col min="2821" max="2821" width="38.375" style="10" customWidth="1"/>
    <col min="2822" max="2822" width="32" style="10" customWidth="1"/>
    <col min="2823" max="3072" width="9" style="10"/>
    <col min="3073" max="3073" width="5" style="10" customWidth="1"/>
    <col min="3074" max="3074" width="28.625" style="10" customWidth="1"/>
    <col min="3075" max="3075" width="18" style="10" customWidth="1"/>
    <col min="3076" max="3076" width="25.875" style="10" customWidth="1"/>
    <col min="3077" max="3077" width="38.375" style="10" customWidth="1"/>
    <col min="3078" max="3078" width="32" style="10" customWidth="1"/>
    <col min="3079" max="3328" width="9" style="10"/>
    <col min="3329" max="3329" width="5" style="10" customWidth="1"/>
    <col min="3330" max="3330" width="28.625" style="10" customWidth="1"/>
    <col min="3331" max="3331" width="18" style="10" customWidth="1"/>
    <col min="3332" max="3332" width="25.875" style="10" customWidth="1"/>
    <col min="3333" max="3333" width="38.375" style="10" customWidth="1"/>
    <col min="3334" max="3334" width="32" style="10" customWidth="1"/>
    <col min="3335" max="3584" width="9" style="10"/>
    <col min="3585" max="3585" width="5" style="10" customWidth="1"/>
    <col min="3586" max="3586" width="28.625" style="10" customWidth="1"/>
    <col min="3587" max="3587" width="18" style="10" customWidth="1"/>
    <col min="3588" max="3588" width="25.875" style="10" customWidth="1"/>
    <col min="3589" max="3589" width="38.375" style="10" customWidth="1"/>
    <col min="3590" max="3590" width="32" style="10" customWidth="1"/>
    <col min="3591" max="3840" width="9" style="10"/>
    <col min="3841" max="3841" width="5" style="10" customWidth="1"/>
    <col min="3842" max="3842" width="28.625" style="10" customWidth="1"/>
    <col min="3843" max="3843" width="18" style="10" customWidth="1"/>
    <col min="3844" max="3844" width="25.875" style="10" customWidth="1"/>
    <col min="3845" max="3845" width="38.375" style="10" customWidth="1"/>
    <col min="3846" max="3846" width="32" style="10" customWidth="1"/>
    <col min="3847" max="4096" width="9" style="10"/>
    <col min="4097" max="4097" width="5" style="10" customWidth="1"/>
    <col min="4098" max="4098" width="28.625" style="10" customWidth="1"/>
    <col min="4099" max="4099" width="18" style="10" customWidth="1"/>
    <col min="4100" max="4100" width="25.875" style="10" customWidth="1"/>
    <col min="4101" max="4101" width="38.375" style="10" customWidth="1"/>
    <col min="4102" max="4102" width="32" style="10" customWidth="1"/>
    <col min="4103" max="4352" width="9" style="10"/>
    <col min="4353" max="4353" width="5" style="10" customWidth="1"/>
    <col min="4354" max="4354" width="28.625" style="10" customWidth="1"/>
    <col min="4355" max="4355" width="18" style="10" customWidth="1"/>
    <col min="4356" max="4356" width="25.875" style="10" customWidth="1"/>
    <col min="4357" max="4357" width="38.375" style="10" customWidth="1"/>
    <col min="4358" max="4358" width="32" style="10" customWidth="1"/>
    <col min="4359" max="4608" width="9" style="10"/>
    <col min="4609" max="4609" width="5" style="10" customWidth="1"/>
    <col min="4610" max="4610" width="28.625" style="10" customWidth="1"/>
    <col min="4611" max="4611" width="18" style="10" customWidth="1"/>
    <col min="4612" max="4612" width="25.875" style="10" customWidth="1"/>
    <col min="4613" max="4613" width="38.375" style="10" customWidth="1"/>
    <col min="4614" max="4614" width="32" style="10" customWidth="1"/>
    <col min="4615" max="4864" width="9" style="10"/>
    <col min="4865" max="4865" width="5" style="10" customWidth="1"/>
    <col min="4866" max="4866" width="28.625" style="10" customWidth="1"/>
    <col min="4867" max="4867" width="18" style="10" customWidth="1"/>
    <col min="4868" max="4868" width="25.875" style="10" customWidth="1"/>
    <col min="4869" max="4869" width="38.375" style="10" customWidth="1"/>
    <col min="4870" max="4870" width="32" style="10" customWidth="1"/>
    <col min="4871" max="5120" width="9" style="10"/>
    <col min="5121" max="5121" width="5" style="10" customWidth="1"/>
    <col min="5122" max="5122" width="28.625" style="10" customWidth="1"/>
    <col min="5123" max="5123" width="18" style="10" customWidth="1"/>
    <col min="5124" max="5124" width="25.875" style="10" customWidth="1"/>
    <col min="5125" max="5125" width="38.375" style="10" customWidth="1"/>
    <col min="5126" max="5126" width="32" style="10" customWidth="1"/>
    <col min="5127" max="5376" width="9" style="10"/>
    <col min="5377" max="5377" width="5" style="10" customWidth="1"/>
    <col min="5378" max="5378" width="28.625" style="10" customWidth="1"/>
    <col min="5379" max="5379" width="18" style="10" customWidth="1"/>
    <col min="5380" max="5380" width="25.875" style="10" customWidth="1"/>
    <col min="5381" max="5381" width="38.375" style="10" customWidth="1"/>
    <col min="5382" max="5382" width="32" style="10" customWidth="1"/>
    <col min="5383" max="5632" width="9" style="10"/>
    <col min="5633" max="5633" width="5" style="10" customWidth="1"/>
    <col min="5634" max="5634" width="28.625" style="10" customWidth="1"/>
    <col min="5635" max="5635" width="18" style="10" customWidth="1"/>
    <col min="5636" max="5636" width="25.875" style="10" customWidth="1"/>
    <col min="5637" max="5637" width="38.375" style="10" customWidth="1"/>
    <col min="5638" max="5638" width="32" style="10" customWidth="1"/>
    <col min="5639" max="5888" width="9" style="10"/>
    <col min="5889" max="5889" width="5" style="10" customWidth="1"/>
    <col min="5890" max="5890" width="28.625" style="10" customWidth="1"/>
    <col min="5891" max="5891" width="18" style="10" customWidth="1"/>
    <col min="5892" max="5892" width="25.875" style="10" customWidth="1"/>
    <col min="5893" max="5893" width="38.375" style="10" customWidth="1"/>
    <col min="5894" max="5894" width="32" style="10" customWidth="1"/>
    <col min="5895" max="6144" width="9" style="10"/>
    <col min="6145" max="6145" width="5" style="10" customWidth="1"/>
    <col min="6146" max="6146" width="28.625" style="10" customWidth="1"/>
    <col min="6147" max="6147" width="18" style="10" customWidth="1"/>
    <col min="6148" max="6148" width="25.875" style="10" customWidth="1"/>
    <col min="6149" max="6149" width="38.375" style="10" customWidth="1"/>
    <col min="6150" max="6150" width="32" style="10" customWidth="1"/>
    <col min="6151" max="6400" width="9" style="10"/>
    <col min="6401" max="6401" width="5" style="10" customWidth="1"/>
    <col min="6402" max="6402" width="28.625" style="10" customWidth="1"/>
    <col min="6403" max="6403" width="18" style="10" customWidth="1"/>
    <col min="6404" max="6404" width="25.875" style="10" customWidth="1"/>
    <col min="6405" max="6405" width="38.375" style="10" customWidth="1"/>
    <col min="6406" max="6406" width="32" style="10" customWidth="1"/>
    <col min="6407" max="6656" width="9" style="10"/>
    <col min="6657" max="6657" width="5" style="10" customWidth="1"/>
    <col min="6658" max="6658" width="28.625" style="10" customWidth="1"/>
    <col min="6659" max="6659" width="18" style="10" customWidth="1"/>
    <col min="6660" max="6660" width="25.875" style="10" customWidth="1"/>
    <col min="6661" max="6661" width="38.375" style="10" customWidth="1"/>
    <col min="6662" max="6662" width="32" style="10" customWidth="1"/>
    <col min="6663" max="6912" width="9" style="10"/>
    <col min="6913" max="6913" width="5" style="10" customWidth="1"/>
    <col min="6914" max="6914" width="28.625" style="10" customWidth="1"/>
    <col min="6915" max="6915" width="18" style="10" customWidth="1"/>
    <col min="6916" max="6916" width="25.875" style="10" customWidth="1"/>
    <col min="6917" max="6917" width="38.375" style="10" customWidth="1"/>
    <col min="6918" max="6918" width="32" style="10" customWidth="1"/>
    <col min="6919" max="7168" width="9" style="10"/>
    <col min="7169" max="7169" width="5" style="10" customWidth="1"/>
    <col min="7170" max="7170" width="28.625" style="10" customWidth="1"/>
    <col min="7171" max="7171" width="18" style="10" customWidth="1"/>
    <col min="7172" max="7172" width="25.875" style="10" customWidth="1"/>
    <col min="7173" max="7173" width="38.375" style="10" customWidth="1"/>
    <col min="7174" max="7174" width="32" style="10" customWidth="1"/>
    <col min="7175" max="7424" width="9" style="10"/>
    <col min="7425" max="7425" width="5" style="10" customWidth="1"/>
    <col min="7426" max="7426" width="28.625" style="10" customWidth="1"/>
    <col min="7427" max="7427" width="18" style="10" customWidth="1"/>
    <col min="7428" max="7428" width="25.875" style="10" customWidth="1"/>
    <col min="7429" max="7429" width="38.375" style="10" customWidth="1"/>
    <col min="7430" max="7430" width="32" style="10" customWidth="1"/>
    <col min="7431" max="7680" width="9" style="10"/>
    <col min="7681" max="7681" width="5" style="10" customWidth="1"/>
    <col min="7682" max="7682" width="28.625" style="10" customWidth="1"/>
    <col min="7683" max="7683" width="18" style="10" customWidth="1"/>
    <col min="7684" max="7684" width="25.875" style="10" customWidth="1"/>
    <col min="7685" max="7685" width="38.375" style="10" customWidth="1"/>
    <col min="7686" max="7686" width="32" style="10" customWidth="1"/>
    <col min="7687" max="7936" width="9" style="10"/>
    <col min="7937" max="7937" width="5" style="10" customWidth="1"/>
    <col min="7938" max="7938" width="28.625" style="10" customWidth="1"/>
    <col min="7939" max="7939" width="18" style="10" customWidth="1"/>
    <col min="7940" max="7940" width="25.875" style="10" customWidth="1"/>
    <col min="7941" max="7941" width="38.375" style="10" customWidth="1"/>
    <col min="7942" max="7942" width="32" style="10" customWidth="1"/>
    <col min="7943" max="8192" width="9" style="10"/>
    <col min="8193" max="8193" width="5" style="10" customWidth="1"/>
    <col min="8194" max="8194" width="28.625" style="10" customWidth="1"/>
    <col min="8195" max="8195" width="18" style="10" customWidth="1"/>
    <col min="8196" max="8196" width="25.875" style="10" customWidth="1"/>
    <col min="8197" max="8197" width="38.375" style="10" customWidth="1"/>
    <col min="8198" max="8198" width="32" style="10" customWidth="1"/>
    <col min="8199" max="8448" width="9" style="10"/>
    <col min="8449" max="8449" width="5" style="10" customWidth="1"/>
    <col min="8450" max="8450" width="28.625" style="10" customWidth="1"/>
    <col min="8451" max="8451" width="18" style="10" customWidth="1"/>
    <col min="8452" max="8452" width="25.875" style="10" customWidth="1"/>
    <col min="8453" max="8453" width="38.375" style="10" customWidth="1"/>
    <col min="8454" max="8454" width="32" style="10" customWidth="1"/>
    <col min="8455" max="8704" width="9" style="10"/>
    <col min="8705" max="8705" width="5" style="10" customWidth="1"/>
    <col min="8706" max="8706" width="28.625" style="10" customWidth="1"/>
    <col min="8707" max="8707" width="18" style="10" customWidth="1"/>
    <col min="8708" max="8708" width="25.875" style="10" customWidth="1"/>
    <col min="8709" max="8709" width="38.375" style="10" customWidth="1"/>
    <col min="8710" max="8710" width="32" style="10" customWidth="1"/>
    <col min="8711" max="8960" width="9" style="10"/>
    <col min="8961" max="8961" width="5" style="10" customWidth="1"/>
    <col min="8962" max="8962" width="28.625" style="10" customWidth="1"/>
    <col min="8963" max="8963" width="18" style="10" customWidth="1"/>
    <col min="8964" max="8964" width="25.875" style="10" customWidth="1"/>
    <col min="8965" max="8965" width="38.375" style="10" customWidth="1"/>
    <col min="8966" max="8966" width="32" style="10" customWidth="1"/>
    <col min="8967" max="9216" width="9" style="10"/>
    <col min="9217" max="9217" width="5" style="10" customWidth="1"/>
    <col min="9218" max="9218" width="28.625" style="10" customWidth="1"/>
    <col min="9219" max="9219" width="18" style="10" customWidth="1"/>
    <col min="9220" max="9220" width="25.875" style="10" customWidth="1"/>
    <col min="9221" max="9221" width="38.375" style="10" customWidth="1"/>
    <col min="9222" max="9222" width="32" style="10" customWidth="1"/>
    <col min="9223" max="9472" width="9" style="10"/>
    <col min="9473" max="9473" width="5" style="10" customWidth="1"/>
    <col min="9474" max="9474" width="28.625" style="10" customWidth="1"/>
    <col min="9475" max="9475" width="18" style="10" customWidth="1"/>
    <col min="9476" max="9476" width="25.875" style="10" customWidth="1"/>
    <col min="9477" max="9477" width="38.375" style="10" customWidth="1"/>
    <col min="9478" max="9478" width="32" style="10" customWidth="1"/>
    <col min="9479" max="9728" width="9" style="10"/>
    <col min="9729" max="9729" width="5" style="10" customWidth="1"/>
    <col min="9730" max="9730" width="28.625" style="10" customWidth="1"/>
    <col min="9731" max="9731" width="18" style="10" customWidth="1"/>
    <col min="9732" max="9732" width="25.875" style="10" customWidth="1"/>
    <col min="9733" max="9733" width="38.375" style="10" customWidth="1"/>
    <col min="9734" max="9734" width="32" style="10" customWidth="1"/>
    <col min="9735" max="9984" width="9" style="10"/>
    <col min="9985" max="9985" width="5" style="10" customWidth="1"/>
    <col min="9986" max="9986" width="28.625" style="10" customWidth="1"/>
    <col min="9987" max="9987" width="18" style="10" customWidth="1"/>
    <col min="9988" max="9988" width="25.875" style="10" customWidth="1"/>
    <col min="9989" max="9989" width="38.375" style="10" customWidth="1"/>
    <col min="9990" max="9990" width="32" style="10" customWidth="1"/>
    <col min="9991" max="10240" width="9" style="10"/>
    <col min="10241" max="10241" width="5" style="10" customWidth="1"/>
    <col min="10242" max="10242" width="28.625" style="10" customWidth="1"/>
    <col min="10243" max="10243" width="18" style="10" customWidth="1"/>
    <col min="10244" max="10244" width="25.875" style="10" customWidth="1"/>
    <col min="10245" max="10245" width="38.375" style="10" customWidth="1"/>
    <col min="10246" max="10246" width="32" style="10" customWidth="1"/>
    <col min="10247" max="10496" width="9" style="10"/>
    <col min="10497" max="10497" width="5" style="10" customWidth="1"/>
    <col min="10498" max="10498" width="28.625" style="10" customWidth="1"/>
    <col min="10499" max="10499" width="18" style="10" customWidth="1"/>
    <col min="10500" max="10500" width="25.875" style="10" customWidth="1"/>
    <col min="10501" max="10501" width="38.375" style="10" customWidth="1"/>
    <col min="10502" max="10502" width="32" style="10" customWidth="1"/>
    <col min="10503" max="10752" width="9" style="10"/>
    <col min="10753" max="10753" width="5" style="10" customWidth="1"/>
    <col min="10754" max="10754" width="28.625" style="10" customWidth="1"/>
    <col min="10755" max="10755" width="18" style="10" customWidth="1"/>
    <col min="10756" max="10756" width="25.875" style="10" customWidth="1"/>
    <col min="10757" max="10757" width="38.375" style="10" customWidth="1"/>
    <col min="10758" max="10758" width="32" style="10" customWidth="1"/>
    <col min="10759" max="11008" width="9" style="10"/>
    <col min="11009" max="11009" width="5" style="10" customWidth="1"/>
    <col min="11010" max="11010" width="28.625" style="10" customWidth="1"/>
    <col min="11011" max="11011" width="18" style="10" customWidth="1"/>
    <col min="11012" max="11012" width="25.875" style="10" customWidth="1"/>
    <col min="11013" max="11013" width="38.375" style="10" customWidth="1"/>
    <col min="11014" max="11014" width="32" style="10" customWidth="1"/>
    <col min="11015" max="11264" width="9" style="10"/>
    <col min="11265" max="11265" width="5" style="10" customWidth="1"/>
    <col min="11266" max="11266" width="28.625" style="10" customWidth="1"/>
    <col min="11267" max="11267" width="18" style="10" customWidth="1"/>
    <col min="11268" max="11268" width="25.875" style="10" customWidth="1"/>
    <col min="11269" max="11269" width="38.375" style="10" customWidth="1"/>
    <col min="11270" max="11270" width="32" style="10" customWidth="1"/>
    <col min="11271" max="11520" width="9" style="10"/>
    <col min="11521" max="11521" width="5" style="10" customWidth="1"/>
    <col min="11522" max="11522" width="28.625" style="10" customWidth="1"/>
    <col min="11523" max="11523" width="18" style="10" customWidth="1"/>
    <col min="11524" max="11524" width="25.875" style="10" customWidth="1"/>
    <col min="11525" max="11525" width="38.375" style="10" customWidth="1"/>
    <col min="11526" max="11526" width="32" style="10" customWidth="1"/>
    <col min="11527" max="11776" width="9" style="10"/>
    <col min="11777" max="11777" width="5" style="10" customWidth="1"/>
    <col min="11778" max="11778" width="28.625" style="10" customWidth="1"/>
    <col min="11779" max="11779" width="18" style="10" customWidth="1"/>
    <col min="11780" max="11780" width="25.875" style="10" customWidth="1"/>
    <col min="11781" max="11781" width="38.375" style="10" customWidth="1"/>
    <col min="11782" max="11782" width="32" style="10" customWidth="1"/>
    <col min="11783" max="12032" width="9" style="10"/>
    <col min="12033" max="12033" width="5" style="10" customWidth="1"/>
    <col min="12034" max="12034" width="28.625" style="10" customWidth="1"/>
    <col min="12035" max="12035" width="18" style="10" customWidth="1"/>
    <col min="12036" max="12036" width="25.875" style="10" customWidth="1"/>
    <col min="12037" max="12037" width="38.375" style="10" customWidth="1"/>
    <col min="12038" max="12038" width="32" style="10" customWidth="1"/>
    <col min="12039" max="12288" width="9" style="10"/>
    <col min="12289" max="12289" width="5" style="10" customWidth="1"/>
    <col min="12290" max="12290" width="28.625" style="10" customWidth="1"/>
    <col min="12291" max="12291" width="18" style="10" customWidth="1"/>
    <col min="12292" max="12292" width="25.875" style="10" customWidth="1"/>
    <col min="12293" max="12293" width="38.375" style="10" customWidth="1"/>
    <col min="12294" max="12294" width="32" style="10" customWidth="1"/>
    <col min="12295" max="12544" width="9" style="10"/>
    <col min="12545" max="12545" width="5" style="10" customWidth="1"/>
    <col min="12546" max="12546" width="28.625" style="10" customWidth="1"/>
    <col min="12547" max="12547" width="18" style="10" customWidth="1"/>
    <col min="12548" max="12548" width="25.875" style="10" customWidth="1"/>
    <col min="12549" max="12549" width="38.375" style="10" customWidth="1"/>
    <col min="12550" max="12550" width="32" style="10" customWidth="1"/>
    <col min="12551" max="12800" width="9" style="10"/>
    <col min="12801" max="12801" width="5" style="10" customWidth="1"/>
    <col min="12802" max="12802" width="28.625" style="10" customWidth="1"/>
    <col min="12803" max="12803" width="18" style="10" customWidth="1"/>
    <col min="12804" max="12804" width="25.875" style="10" customWidth="1"/>
    <col min="12805" max="12805" width="38.375" style="10" customWidth="1"/>
    <col min="12806" max="12806" width="32" style="10" customWidth="1"/>
    <col min="12807" max="13056" width="9" style="10"/>
    <col min="13057" max="13057" width="5" style="10" customWidth="1"/>
    <col min="13058" max="13058" width="28.625" style="10" customWidth="1"/>
    <col min="13059" max="13059" width="18" style="10" customWidth="1"/>
    <col min="13060" max="13060" width="25.875" style="10" customWidth="1"/>
    <col min="13061" max="13061" width="38.375" style="10" customWidth="1"/>
    <col min="13062" max="13062" width="32" style="10" customWidth="1"/>
    <col min="13063" max="13312" width="9" style="10"/>
    <col min="13313" max="13313" width="5" style="10" customWidth="1"/>
    <col min="13314" max="13314" width="28.625" style="10" customWidth="1"/>
    <col min="13315" max="13315" width="18" style="10" customWidth="1"/>
    <col min="13316" max="13316" width="25.875" style="10" customWidth="1"/>
    <col min="13317" max="13317" width="38.375" style="10" customWidth="1"/>
    <col min="13318" max="13318" width="32" style="10" customWidth="1"/>
    <col min="13319" max="13568" width="9" style="10"/>
    <col min="13569" max="13569" width="5" style="10" customWidth="1"/>
    <col min="13570" max="13570" width="28.625" style="10" customWidth="1"/>
    <col min="13571" max="13571" width="18" style="10" customWidth="1"/>
    <col min="13572" max="13572" width="25.875" style="10" customWidth="1"/>
    <col min="13573" max="13573" width="38.375" style="10" customWidth="1"/>
    <col min="13574" max="13574" width="32" style="10" customWidth="1"/>
    <col min="13575" max="13824" width="9" style="10"/>
    <col min="13825" max="13825" width="5" style="10" customWidth="1"/>
    <col min="13826" max="13826" width="28.625" style="10" customWidth="1"/>
    <col min="13827" max="13827" width="18" style="10" customWidth="1"/>
    <col min="13828" max="13828" width="25.875" style="10" customWidth="1"/>
    <col min="13829" max="13829" width="38.375" style="10" customWidth="1"/>
    <col min="13830" max="13830" width="32" style="10" customWidth="1"/>
    <col min="13831" max="14080" width="9" style="10"/>
    <col min="14081" max="14081" width="5" style="10" customWidth="1"/>
    <col min="14082" max="14082" width="28.625" style="10" customWidth="1"/>
    <col min="14083" max="14083" width="18" style="10" customWidth="1"/>
    <col min="14084" max="14084" width="25.875" style="10" customWidth="1"/>
    <col min="14085" max="14085" width="38.375" style="10" customWidth="1"/>
    <col min="14086" max="14086" width="32" style="10" customWidth="1"/>
    <col min="14087" max="14336" width="9" style="10"/>
    <col min="14337" max="14337" width="5" style="10" customWidth="1"/>
    <col min="14338" max="14338" width="28.625" style="10" customWidth="1"/>
    <col min="14339" max="14339" width="18" style="10" customWidth="1"/>
    <col min="14340" max="14340" width="25.875" style="10" customWidth="1"/>
    <col min="14341" max="14341" width="38.375" style="10" customWidth="1"/>
    <col min="14342" max="14342" width="32" style="10" customWidth="1"/>
    <col min="14343" max="14592" width="9" style="10"/>
    <col min="14593" max="14593" width="5" style="10" customWidth="1"/>
    <col min="14594" max="14594" width="28.625" style="10" customWidth="1"/>
    <col min="14595" max="14595" width="18" style="10" customWidth="1"/>
    <col min="14596" max="14596" width="25.875" style="10" customWidth="1"/>
    <col min="14597" max="14597" width="38.375" style="10" customWidth="1"/>
    <col min="14598" max="14598" width="32" style="10" customWidth="1"/>
    <col min="14599" max="14848" width="9" style="10"/>
    <col min="14849" max="14849" width="5" style="10" customWidth="1"/>
    <col min="14850" max="14850" width="28.625" style="10" customWidth="1"/>
    <col min="14851" max="14851" width="18" style="10" customWidth="1"/>
    <col min="14852" max="14852" width="25.875" style="10" customWidth="1"/>
    <col min="14853" max="14853" width="38.375" style="10" customWidth="1"/>
    <col min="14854" max="14854" width="32" style="10" customWidth="1"/>
    <col min="14855" max="15104" width="9" style="10"/>
    <col min="15105" max="15105" width="5" style="10" customWidth="1"/>
    <col min="15106" max="15106" width="28.625" style="10" customWidth="1"/>
    <col min="15107" max="15107" width="18" style="10" customWidth="1"/>
    <col min="15108" max="15108" width="25.875" style="10" customWidth="1"/>
    <col min="15109" max="15109" width="38.375" style="10" customWidth="1"/>
    <col min="15110" max="15110" width="32" style="10" customWidth="1"/>
    <col min="15111" max="15360" width="9" style="10"/>
    <col min="15361" max="15361" width="5" style="10" customWidth="1"/>
    <col min="15362" max="15362" width="28.625" style="10" customWidth="1"/>
    <col min="15363" max="15363" width="18" style="10" customWidth="1"/>
    <col min="15364" max="15364" width="25.875" style="10" customWidth="1"/>
    <col min="15365" max="15365" width="38.375" style="10" customWidth="1"/>
    <col min="15366" max="15366" width="32" style="10" customWidth="1"/>
    <col min="15367" max="15616" width="9" style="10"/>
    <col min="15617" max="15617" width="5" style="10" customWidth="1"/>
    <col min="15618" max="15618" width="28.625" style="10" customWidth="1"/>
    <col min="15619" max="15619" width="18" style="10" customWidth="1"/>
    <col min="15620" max="15620" width="25.875" style="10" customWidth="1"/>
    <col min="15621" max="15621" width="38.375" style="10" customWidth="1"/>
    <col min="15622" max="15622" width="32" style="10" customWidth="1"/>
    <col min="15623" max="15872" width="9" style="10"/>
    <col min="15873" max="15873" width="5" style="10" customWidth="1"/>
    <col min="15874" max="15874" width="28.625" style="10" customWidth="1"/>
    <col min="15875" max="15875" width="18" style="10" customWidth="1"/>
    <col min="15876" max="15876" width="25.875" style="10" customWidth="1"/>
    <col min="15877" max="15877" width="38.375" style="10" customWidth="1"/>
    <col min="15878" max="15878" width="32" style="10" customWidth="1"/>
    <col min="15879" max="16128" width="9" style="10"/>
    <col min="16129" max="16129" width="5" style="10" customWidth="1"/>
    <col min="16130" max="16130" width="28.625" style="10" customWidth="1"/>
    <col min="16131" max="16131" width="18" style="10" customWidth="1"/>
    <col min="16132" max="16132" width="25.875" style="10" customWidth="1"/>
    <col min="16133" max="16133" width="38.375" style="10" customWidth="1"/>
    <col min="16134" max="16134" width="32" style="10" customWidth="1"/>
    <col min="16135" max="16384" width="9" style="10"/>
  </cols>
  <sheetData>
    <row r="1" spans="1:6">
      <c r="A1" s="1" t="s">
        <v>165</v>
      </c>
      <c r="B1" s="194" t="str">
        <f>IF('[1]1_GO'!C3="","",'[1]1_GO'!C3)</f>
        <v>Personel İşlemleri Süreç Grubu</v>
      </c>
      <c r="C1" s="194"/>
      <c r="D1" s="194"/>
      <c r="E1" s="19" t="s">
        <v>181</v>
      </c>
      <c r="F1" s="10"/>
    </row>
    <row r="2" spans="1:6">
      <c r="A2" s="1" t="s">
        <v>167</v>
      </c>
      <c r="B2" s="195" t="str">
        <f>IF('[1]1_GO'!C4="","",'[1]1_GO'!C4)</f>
        <v>Atama İşlemleri Ana Süreci</v>
      </c>
      <c r="C2" s="195"/>
      <c r="D2" s="195"/>
      <c r="E2" s="10"/>
      <c r="F2" s="10"/>
    </row>
    <row r="3" spans="1:6">
      <c r="A3" s="1" t="s">
        <v>166</v>
      </c>
      <c r="B3" s="196" t="str">
        <f>IF('[1]1_GO'!C5="","",'[1]1_GO'!C5)</f>
        <v>Açıktan Atama İşlem Süreci</v>
      </c>
      <c r="C3" s="196"/>
      <c r="D3" s="196"/>
      <c r="E3" s="10"/>
      <c r="F3" s="10"/>
    </row>
    <row r="4" spans="1:6">
      <c r="A4" s="2"/>
      <c r="B4" s="2"/>
      <c r="C4" s="2"/>
      <c r="D4" s="10"/>
      <c r="E4" s="10"/>
      <c r="F4" s="10"/>
    </row>
    <row r="5" spans="1:6" ht="21.75">
      <c r="A5" s="3" t="s">
        <v>383</v>
      </c>
      <c r="B5" s="4"/>
      <c r="C5" s="4"/>
      <c r="D5" s="12"/>
      <c r="E5" s="10"/>
      <c r="F5" s="10"/>
    </row>
    <row r="6" spans="1:6">
      <c r="A6" s="6"/>
      <c r="B6" s="7"/>
      <c r="C6" s="7"/>
      <c r="D6" s="13"/>
      <c r="E6" s="10"/>
      <c r="F6" s="10"/>
    </row>
    <row r="7" spans="1:6">
      <c r="A7" s="10"/>
      <c r="B7" s="10"/>
      <c r="C7" s="10"/>
      <c r="D7" s="10"/>
      <c r="E7" s="10"/>
      <c r="F7" s="10"/>
    </row>
    <row r="8" spans="1:6">
      <c r="A8" s="131" t="s">
        <v>384</v>
      </c>
      <c r="B8" s="131" t="s">
        <v>385</v>
      </c>
      <c r="C8" s="131" t="s">
        <v>386</v>
      </c>
      <c r="D8" s="131" t="s">
        <v>387</v>
      </c>
      <c r="E8" s="131" t="s">
        <v>388</v>
      </c>
      <c r="F8" s="131" t="s">
        <v>389</v>
      </c>
    </row>
    <row r="9" spans="1:6" ht="30.75">
      <c r="A9" s="1" t="s">
        <v>163</v>
      </c>
      <c r="B9" s="11" t="s">
        <v>390</v>
      </c>
      <c r="C9" s="11" t="s">
        <v>391</v>
      </c>
      <c r="D9" s="11" t="s">
        <v>392</v>
      </c>
      <c r="E9" s="11" t="s">
        <v>393</v>
      </c>
      <c r="F9" s="11" t="s">
        <v>394</v>
      </c>
    </row>
    <row r="10" spans="1:6">
      <c r="A10" s="14">
        <v>1</v>
      </c>
      <c r="B10" s="14" t="s">
        <v>395</v>
      </c>
      <c r="C10" s="14" t="s">
        <v>396</v>
      </c>
      <c r="D10" s="132" t="s">
        <v>397</v>
      </c>
      <c r="E10" s="14" t="s">
        <v>276</v>
      </c>
      <c r="F10" s="14" t="s">
        <v>398</v>
      </c>
    </row>
    <row r="11" spans="1:6">
      <c r="D11" s="132"/>
    </row>
    <row r="12" spans="1:6">
      <c r="D12" s="132"/>
    </row>
    <row r="13" spans="1:6">
      <c r="D13" s="132"/>
    </row>
    <row r="14" spans="1:6">
      <c r="D14" s="132"/>
    </row>
    <row r="15" spans="1:6">
      <c r="D15" s="132"/>
    </row>
  </sheetData>
  <sheetProtection selectLockedCells="1"/>
  <mergeCells count="3">
    <mergeCell ref="B1:D1"/>
    <mergeCell ref="B2:D2"/>
    <mergeCell ref="B3:D3"/>
  </mergeCells>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C10:C15">
    <cfRule type="containsBlanks" dxfId="0" priority="1">
      <formula>LEN(TRIM(C10))=0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5" activePane="bottomRight" state="frozen"/>
      <selection activeCell="A42" sqref="A42:I44"/>
      <selection pane="topRight" activeCell="A42" sqref="A42:I44"/>
      <selection pane="bottomLeft" activeCell="A42" sqref="A42:I44"/>
      <selection pane="bottomRight" activeCell="A42" sqref="A42:I44"/>
    </sheetView>
  </sheetViews>
  <sheetFormatPr defaultColWidth="44.25" defaultRowHeight="12.75"/>
  <cols>
    <col min="1" max="1" width="28.625" style="137" customWidth="1"/>
    <col min="2" max="2" width="46.5" style="116" customWidth="1"/>
    <col min="3" max="3" width="21" style="116" customWidth="1"/>
    <col min="4" max="4" width="62" style="116" customWidth="1"/>
    <col min="5" max="5" width="27.25" style="116" customWidth="1"/>
    <col min="6" max="256" width="44.25" style="116"/>
    <col min="257" max="257" width="28.625" style="116" customWidth="1"/>
    <col min="258" max="258" width="46.5" style="116" customWidth="1"/>
    <col min="259" max="259" width="21" style="116" customWidth="1"/>
    <col min="260" max="260" width="62" style="116" customWidth="1"/>
    <col min="261" max="261" width="27.25" style="116" customWidth="1"/>
    <col min="262" max="512" width="44.25" style="116"/>
    <col min="513" max="513" width="28.625" style="116" customWidth="1"/>
    <col min="514" max="514" width="46.5" style="116" customWidth="1"/>
    <col min="515" max="515" width="21" style="116" customWidth="1"/>
    <col min="516" max="516" width="62" style="116" customWidth="1"/>
    <col min="517" max="517" width="27.25" style="116" customWidth="1"/>
    <col min="518" max="768" width="44.25" style="116"/>
    <col min="769" max="769" width="28.625" style="116" customWidth="1"/>
    <col min="770" max="770" width="46.5" style="116" customWidth="1"/>
    <col min="771" max="771" width="21" style="116" customWidth="1"/>
    <col min="772" max="772" width="62" style="116" customWidth="1"/>
    <col min="773" max="773" width="27.25" style="116" customWidth="1"/>
    <col min="774" max="1024" width="44.25" style="116"/>
    <col min="1025" max="1025" width="28.625" style="116" customWidth="1"/>
    <col min="1026" max="1026" width="46.5" style="116" customWidth="1"/>
    <col min="1027" max="1027" width="21" style="116" customWidth="1"/>
    <col min="1028" max="1028" width="62" style="116" customWidth="1"/>
    <col min="1029" max="1029" width="27.25" style="116" customWidth="1"/>
    <col min="1030" max="1280" width="44.25" style="116"/>
    <col min="1281" max="1281" width="28.625" style="116" customWidth="1"/>
    <col min="1282" max="1282" width="46.5" style="116" customWidth="1"/>
    <col min="1283" max="1283" width="21" style="116" customWidth="1"/>
    <col min="1284" max="1284" width="62" style="116" customWidth="1"/>
    <col min="1285" max="1285" width="27.25" style="116" customWidth="1"/>
    <col min="1286" max="1536" width="44.25" style="116"/>
    <col min="1537" max="1537" width="28.625" style="116" customWidth="1"/>
    <col min="1538" max="1538" width="46.5" style="116" customWidth="1"/>
    <col min="1539" max="1539" width="21" style="116" customWidth="1"/>
    <col min="1540" max="1540" width="62" style="116" customWidth="1"/>
    <col min="1541" max="1541" width="27.25" style="116" customWidth="1"/>
    <col min="1542" max="1792" width="44.25" style="116"/>
    <col min="1793" max="1793" width="28.625" style="116" customWidth="1"/>
    <col min="1794" max="1794" width="46.5" style="116" customWidth="1"/>
    <col min="1795" max="1795" width="21" style="116" customWidth="1"/>
    <col min="1796" max="1796" width="62" style="116" customWidth="1"/>
    <col min="1797" max="1797" width="27.25" style="116" customWidth="1"/>
    <col min="1798" max="2048" width="44.25" style="116"/>
    <col min="2049" max="2049" width="28.625" style="116" customWidth="1"/>
    <col min="2050" max="2050" width="46.5" style="116" customWidth="1"/>
    <col min="2051" max="2051" width="21" style="116" customWidth="1"/>
    <col min="2052" max="2052" width="62" style="116" customWidth="1"/>
    <col min="2053" max="2053" width="27.25" style="116" customWidth="1"/>
    <col min="2054" max="2304" width="44.25" style="116"/>
    <col min="2305" max="2305" width="28.625" style="116" customWidth="1"/>
    <col min="2306" max="2306" width="46.5" style="116" customWidth="1"/>
    <col min="2307" max="2307" width="21" style="116" customWidth="1"/>
    <col min="2308" max="2308" width="62" style="116" customWidth="1"/>
    <col min="2309" max="2309" width="27.25" style="116" customWidth="1"/>
    <col min="2310" max="2560" width="44.25" style="116"/>
    <col min="2561" max="2561" width="28.625" style="116" customWidth="1"/>
    <col min="2562" max="2562" width="46.5" style="116" customWidth="1"/>
    <col min="2563" max="2563" width="21" style="116" customWidth="1"/>
    <col min="2564" max="2564" width="62" style="116" customWidth="1"/>
    <col min="2565" max="2565" width="27.25" style="116" customWidth="1"/>
    <col min="2566" max="2816" width="44.25" style="116"/>
    <col min="2817" max="2817" width="28.625" style="116" customWidth="1"/>
    <col min="2818" max="2818" width="46.5" style="116" customWidth="1"/>
    <col min="2819" max="2819" width="21" style="116" customWidth="1"/>
    <col min="2820" max="2820" width="62" style="116" customWidth="1"/>
    <col min="2821" max="2821" width="27.25" style="116" customWidth="1"/>
    <col min="2822" max="3072" width="44.25" style="116"/>
    <col min="3073" max="3073" width="28.625" style="116" customWidth="1"/>
    <col min="3074" max="3074" width="46.5" style="116" customWidth="1"/>
    <col min="3075" max="3075" width="21" style="116" customWidth="1"/>
    <col min="3076" max="3076" width="62" style="116" customWidth="1"/>
    <col min="3077" max="3077" width="27.25" style="116" customWidth="1"/>
    <col min="3078" max="3328" width="44.25" style="116"/>
    <col min="3329" max="3329" width="28.625" style="116" customWidth="1"/>
    <col min="3330" max="3330" width="46.5" style="116" customWidth="1"/>
    <col min="3331" max="3331" width="21" style="116" customWidth="1"/>
    <col min="3332" max="3332" width="62" style="116" customWidth="1"/>
    <col min="3333" max="3333" width="27.25" style="116" customWidth="1"/>
    <col min="3334" max="3584" width="44.25" style="116"/>
    <col min="3585" max="3585" width="28.625" style="116" customWidth="1"/>
    <col min="3586" max="3586" width="46.5" style="116" customWidth="1"/>
    <col min="3587" max="3587" width="21" style="116" customWidth="1"/>
    <col min="3588" max="3588" width="62" style="116" customWidth="1"/>
    <col min="3589" max="3589" width="27.25" style="116" customWidth="1"/>
    <col min="3590" max="3840" width="44.25" style="116"/>
    <col min="3841" max="3841" width="28.625" style="116" customWidth="1"/>
    <col min="3842" max="3842" width="46.5" style="116" customWidth="1"/>
    <col min="3843" max="3843" width="21" style="116" customWidth="1"/>
    <col min="3844" max="3844" width="62" style="116" customWidth="1"/>
    <col min="3845" max="3845" width="27.25" style="116" customWidth="1"/>
    <col min="3846" max="4096" width="44.25" style="116"/>
    <col min="4097" max="4097" width="28.625" style="116" customWidth="1"/>
    <col min="4098" max="4098" width="46.5" style="116" customWidth="1"/>
    <col min="4099" max="4099" width="21" style="116" customWidth="1"/>
    <col min="4100" max="4100" width="62" style="116" customWidth="1"/>
    <col min="4101" max="4101" width="27.25" style="116" customWidth="1"/>
    <col min="4102" max="4352" width="44.25" style="116"/>
    <col min="4353" max="4353" width="28.625" style="116" customWidth="1"/>
    <col min="4354" max="4354" width="46.5" style="116" customWidth="1"/>
    <col min="4355" max="4355" width="21" style="116" customWidth="1"/>
    <col min="4356" max="4356" width="62" style="116" customWidth="1"/>
    <col min="4357" max="4357" width="27.25" style="116" customWidth="1"/>
    <col min="4358" max="4608" width="44.25" style="116"/>
    <col min="4609" max="4609" width="28.625" style="116" customWidth="1"/>
    <col min="4610" max="4610" width="46.5" style="116" customWidth="1"/>
    <col min="4611" max="4611" width="21" style="116" customWidth="1"/>
    <col min="4612" max="4612" width="62" style="116" customWidth="1"/>
    <col min="4613" max="4613" width="27.25" style="116" customWidth="1"/>
    <col min="4614" max="4864" width="44.25" style="116"/>
    <col min="4865" max="4865" width="28.625" style="116" customWidth="1"/>
    <col min="4866" max="4866" width="46.5" style="116" customWidth="1"/>
    <col min="4867" max="4867" width="21" style="116" customWidth="1"/>
    <col min="4868" max="4868" width="62" style="116" customWidth="1"/>
    <col min="4869" max="4869" width="27.25" style="116" customWidth="1"/>
    <col min="4870" max="5120" width="44.25" style="116"/>
    <col min="5121" max="5121" width="28.625" style="116" customWidth="1"/>
    <col min="5122" max="5122" width="46.5" style="116" customWidth="1"/>
    <col min="5123" max="5123" width="21" style="116" customWidth="1"/>
    <col min="5124" max="5124" width="62" style="116" customWidth="1"/>
    <col min="5125" max="5125" width="27.25" style="116" customWidth="1"/>
    <col min="5126" max="5376" width="44.25" style="116"/>
    <col min="5377" max="5377" width="28.625" style="116" customWidth="1"/>
    <col min="5378" max="5378" width="46.5" style="116" customWidth="1"/>
    <col min="5379" max="5379" width="21" style="116" customWidth="1"/>
    <col min="5380" max="5380" width="62" style="116" customWidth="1"/>
    <col min="5381" max="5381" width="27.25" style="116" customWidth="1"/>
    <col min="5382" max="5632" width="44.25" style="116"/>
    <col min="5633" max="5633" width="28.625" style="116" customWidth="1"/>
    <col min="5634" max="5634" width="46.5" style="116" customWidth="1"/>
    <col min="5635" max="5635" width="21" style="116" customWidth="1"/>
    <col min="5636" max="5636" width="62" style="116" customWidth="1"/>
    <col min="5637" max="5637" width="27.25" style="116" customWidth="1"/>
    <col min="5638" max="5888" width="44.25" style="116"/>
    <col min="5889" max="5889" width="28.625" style="116" customWidth="1"/>
    <col min="5890" max="5890" width="46.5" style="116" customWidth="1"/>
    <col min="5891" max="5891" width="21" style="116" customWidth="1"/>
    <col min="5892" max="5892" width="62" style="116" customWidth="1"/>
    <col min="5893" max="5893" width="27.25" style="116" customWidth="1"/>
    <col min="5894" max="6144" width="44.25" style="116"/>
    <col min="6145" max="6145" width="28.625" style="116" customWidth="1"/>
    <col min="6146" max="6146" width="46.5" style="116" customWidth="1"/>
    <col min="6147" max="6147" width="21" style="116" customWidth="1"/>
    <col min="6148" max="6148" width="62" style="116" customWidth="1"/>
    <col min="6149" max="6149" width="27.25" style="116" customWidth="1"/>
    <col min="6150" max="6400" width="44.25" style="116"/>
    <col min="6401" max="6401" width="28.625" style="116" customWidth="1"/>
    <col min="6402" max="6402" width="46.5" style="116" customWidth="1"/>
    <col min="6403" max="6403" width="21" style="116" customWidth="1"/>
    <col min="6404" max="6404" width="62" style="116" customWidth="1"/>
    <col min="6405" max="6405" width="27.25" style="116" customWidth="1"/>
    <col min="6406" max="6656" width="44.25" style="116"/>
    <col min="6657" max="6657" width="28.625" style="116" customWidth="1"/>
    <col min="6658" max="6658" width="46.5" style="116" customWidth="1"/>
    <col min="6659" max="6659" width="21" style="116" customWidth="1"/>
    <col min="6660" max="6660" width="62" style="116" customWidth="1"/>
    <col min="6661" max="6661" width="27.25" style="116" customWidth="1"/>
    <col min="6662" max="6912" width="44.25" style="116"/>
    <col min="6913" max="6913" width="28.625" style="116" customWidth="1"/>
    <col min="6914" max="6914" width="46.5" style="116" customWidth="1"/>
    <col min="6915" max="6915" width="21" style="116" customWidth="1"/>
    <col min="6916" max="6916" width="62" style="116" customWidth="1"/>
    <col min="6917" max="6917" width="27.25" style="116" customWidth="1"/>
    <col min="6918" max="7168" width="44.25" style="116"/>
    <col min="7169" max="7169" width="28.625" style="116" customWidth="1"/>
    <col min="7170" max="7170" width="46.5" style="116" customWidth="1"/>
    <col min="7171" max="7171" width="21" style="116" customWidth="1"/>
    <col min="7172" max="7172" width="62" style="116" customWidth="1"/>
    <col min="7173" max="7173" width="27.25" style="116" customWidth="1"/>
    <col min="7174" max="7424" width="44.25" style="116"/>
    <col min="7425" max="7425" width="28.625" style="116" customWidth="1"/>
    <col min="7426" max="7426" width="46.5" style="116" customWidth="1"/>
    <col min="7427" max="7427" width="21" style="116" customWidth="1"/>
    <col min="7428" max="7428" width="62" style="116" customWidth="1"/>
    <col min="7429" max="7429" width="27.25" style="116" customWidth="1"/>
    <col min="7430" max="7680" width="44.25" style="116"/>
    <col min="7681" max="7681" width="28.625" style="116" customWidth="1"/>
    <col min="7682" max="7682" width="46.5" style="116" customWidth="1"/>
    <col min="7683" max="7683" width="21" style="116" customWidth="1"/>
    <col min="7684" max="7684" width="62" style="116" customWidth="1"/>
    <col min="7685" max="7685" width="27.25" style="116" customWidth="1"/>
    <col min="7686" max="7936" width="44.25" style="116"/>
    <col min="7937" max="7937" width="28.625" style="116" customWidth="1"/>
    <col min="7938" max="7938" width="46.5" style="116" customWidth="1"/>
    <col min="7939" max="7939" width="21" style="116" customWidth="1"/>
    <col min="7940" max="7940" width="62" style="116" customWidth="1"/>
    <col min="7941" max="7941" width="27.25" style="116" customWidth="1"/>
    <col min="7942" max="8192" width="44.25" style="116"/>
    <col min="8193" max="8193" width="28.625" style="116" customWidth="1"/>
    <col min="8194" max="8194" width="46.5" style="116" customWidth="1"/>
    <col min="8195" max="8195" width="21" style="116" customWidth="1"/>
    <col min="8196" max="8196" width="62" style="116" customWidth="1"/>
    <col min="8197" max="8197" width="27.25" style="116" customWidth="1"/>
    <col min="8198" max="8448" width="44.25" style="116"/>
    <col min="8449" max="8449" width="28.625" style="116" customWidth="1"/>
    <col min="8450" max="8450" width="46.5" style="116" customWidth="1"/>
    <col min="8451" max="8451" width="21" style="116" customWidth="1"/>
    <col min="8452" max="8452" width="62" style="116" customWidth="1"/>
    <col min="8453" max="8453" width="27.25" style="116" customWidth="1"/>
    <col min="8454" max="8704" width="44.25" style="116"/>
    <col min="8705" max="8705" width="28.625" style="116" customWidth="1"/>
    <col min="8706" max="8706" width="46.5" style="116" customWidth="1"/>
    <col min="8707" max="8707" width="21" style="116" customWidth="1"/>
    <col min="8708" max="8708" width="62" style="116" customWidth="1"/>
    <col min="8709" max="8709" width="27.25" style="116" customWidth="1"/>
    <col min="8710" max="8960" width="44.25" style="116"/>
    <col min="8961" max="8961" width="28.625" style="116" customWidth="1"/>
    <col min="8962" max="8962" width="46.5" style="116" customWidth="1"/>
    <col min="8963" max="8963" width="21" style="116" customWidth="1"/>
    <col min="8964" max="8964" width="62" style="116" customWidth="1"/>
    <col min="8965" max="8965" width="27.25" style="116" customWidth="1"/>
    <col min="8966" max="9216" width="44.25" style="116"/>
    <col min="9217" max="9217" width="28.625" style="116" customWidth="1"/>
    <col min="9218" max="9218" width="46.5" style="116" customWidth="1"/>
    <col min="9219" max="9219" width="21" style="116" customWidth="1"/>
    <col min="9220" max="9220" width="62" style="116" customWidth="1"/>
    <col min="9221" max="9221" width="27.25" style="116" customWidth="1"/>
    <col min="9222" max="9472" width="44.25" style="116"/>
    <col min="9473" max="9473" width="28.625" style="116" customWidth="1"/>
    <col min="9474" max="9474" width="46.5" style="116" customWidth="1"/>
    <col min="9475" max="9475" width="21" style="116" customWidth="1"/>
    <col min="9476" max="9476" width="62" style="116" customWidth="1"/>
    <col min="9477" max="9477" width="27.25" style="116" customWidth="1"/>
    <col min="9478" max="9728" width="44.25" style="116"/>
    <col min="9729" max="9729" width="28.625" style="116" customWidth="1"/>
    <col min="9730" max="9730" width="46.5" style="116" customWidth="1"/>
    <col min="9731" max="9731" width="21" style="116" customWidth="1"/>
    <col min="9732" max="9732" width="62" style="116" customWidth="1"/>
    <col min="9733" max="9733" width="27.25" style="116" customWidth="1"/>
    <col min="9734" max="9984" width="44.25" style="116"/>
    <col min="9985" max="9985" width="28.625" style="116" customWidth="1"/>
    <col min="9986" max="9986" width="46.5" style="116" customWidth="1"/>
    <col min="9987" max="9987" width="21" style="116" customWidth="1"/>
    <col min="9988" max="9988" width="62" style="116" customWidth="1"/>
    <col min="9989" max="9989" width="27.25" style="116" customWidth="1"/>
    <col min="9990" max="10240" width="44.25" style="116"/>
    <col min="10241" max="10241" width="28.625" style="116" customWidth="1"/>
    <col min="10242" max="10242" width="46.5" style="116" customWidth="1"/>
    <col min="10243" max="10243" width="21" style="116" customWidth="1"/>
    <col min="10244" max="10244" width="62" style="116" customWidth="1"/>
    <col min="10245" max="10245" width="27.25" style="116" customWidth="1"/>
    <col min="10246" max="10496" width="44.25" style="116"/>
    <col min="10497" max="10497" width="28.625" style="116" customWidth="1"/>
    <col min="10498" max="10498" width="46.5" style="116" customWidth="1"/>
    <col min="10499" max="10499" width="21" style="116" customWidth="1"/>
    <col min="10500" max="10500" width="62" style="116" customWidth="1"/>
    <col min="10501" max="10501" width="27.25" style="116" customWidth="1"/>
    <col min="10502" max="10752" width="44.25" style="116"/>
    <col min="10753" max="10753" width="28.625" style="116" customWidth="1"/>
    <col min="10754" max="10754" width="46.5" style="116" customWidth="1"/>
    <col min="10755" max="10755" width="21" style="116" customWidth="1"/>
    <col min="10756" max="10756" width="62" style="116" customWidth="1"/>
    <col min="10757" max="10757" width="27.25" style="116" customWidth="1"/>
    <col min="10758" max="11008" width="44.25" style="116"/>
    <col min="11009" max="11009" width="28.625" style="116" customWidth="1"/>
    <col min="11010" max="11010" width="46.5" style="116" customWidth="1"/>
    <col min="11011" max="11011" width="21" style="116" customWidth="1"/>
    <col min="11012" max="11012" width="62" style="116" customWidth="1"/>
    <col min="11013" max="11013" width="27.25" style="116" customWidth="1"/>
    <col min="11014" max="11264" width="44.25" style="116"/>
    <col min="11265" max="11265" width="28.625" style="116" customWidth="1"/>
    <col min="11266" max="11266" width="46.5" style="116" customWidth="1"/>
    <col min="11267" max="11267" width="21" style="116" customWidth="1"/>
    <col min="11268" max="11268" width="62" style="116" customWidth="1"/>
    <col min="11269" max="11269" width="27.25" style="116" customWidth="1"/>
    <col min="11270" max="11520" width="44.25" style="116"/>
    <col min="11521" max="11521" width="28.625" style="116" customWidth="1"/>
    <col min="11522" max="11522" width="46.5" style="116" customWidth="1"/>
    <col min="11523" max="11523" width="21" style="116" customWidth="1"/>
    <col min="11524" max="11524" width="62" style="116" customWidth="1"/>
    <col min="11525" max="11525" width="27.25" style="116" customWidth="1"/>
    <col min="11526" max="11776" width="44.25" style="116"/>
    <col min="11777" max="11777" width="28.625" style="116" customWidth="1"/>
    <col min="11778" max="11778" width="46.5" style="116" customWidth="1"/>
    <col min="11779" max="11779" width="21" style="116" customWidth="1"/>
    <col min="11780" max="11780" width="62" style="116" customWidth="1"/>
    <col min="11781" max="11781" width="27.25" style="116" customWidth="1"/>
    <col min="11782" max="12032" width="44.25" style="116"/>
    <col min="12033" max="12033" width="28.625" style="116" customWidth="1"/>
    <col min="12034" max="12034" width="46.5" style="116" customWidth="1"/>
    <col min="12035" max="12035" width="21" style="116" customWidth="1"/>
    <col min="12036" max="12036" width="62" style="116" customWidth="1"/>
    <col min="12037" max="12037" width="27.25" style="116" customWidth="1"/>
    <col min="12038" max="12288" width="44.25" style="116"/>
    <col min="12289" max="12289" width="28.625" style="116" customWidth="1"/>
    <col min="12290" max="12290" width="46.5" style="116" customWidth="1"/>
    <col min="12291" max="12291" width="21" style="116" customWidth="1"/>
    <col min="12292" max="12292" width="62" style="116" customWidth="1"/>
    <col min="12293" max="12293" width="27.25" style="116" customWidth="1"/>
    <col min="12294" max="12544" width="44.25" style="116"/>
    <col min="12545" max="12545" width="28.625" style="116" customWidth="1"/>
    <col min="12546" max="12546" width="46.5" style="116" customWidth="1"/>
    <col min="12547" max="12547" width="21" style="116" customWidth="1"/>
    <col min="12548" max="12548" width="62" style="116" customWidth="1"/>
    <col min="12549" max="12549" width="27.25" style="116" customWidth="1"/>
    <col min="12550" max="12800" width="44.25" style="116"/>
    <col min="12801" max="12801" width="28.625" style="116" customWidth="1"/>
    <col min="12802" max="12802" width="46.5" style="116" customWidth="1"/>
    <col min="12803" max="12803" width="21" style="116" customWidth="1"/>
    <col min="12804" max="12804" width="62" style="116" customWidth="1"/>
    <col min="12805" max="12805" width="27.25" style="116" customWidth="1"/>
    <col min="12806" max="13056" width="44.25" style="116"/>
    <col min="13057" max="13057" width="28.625" style="116" customWidth="1"/>
    <col min="13058" max="13058" width="46.5" style="116" customWidth="1"/>
    <col min="13059" max="13059" width="21" style="116" customWidth="1"/>
    <col min="13060" max="13060" width="62" style="116" customWidth="1"/>
    <col min="13061" max="13061" width="27.25" style="116" customWidth="1"/>
    <col min="13062" max="13312" width="44.25" style="116"/>
    <col min="13313" max="13313" width="28.625" style="116" customWidth="1"/>
    <col min="13314" max="13314" width="46.5" style="116" customWidth="1"/>
    <col min="13315" max="13315" width="21" style="116" customWidth="1"/>
    <col min="13316" max="13316" width="62" style="116" customWidth="1"/>
    <col min="13317" max="13317" width="27.25" style="116" customWidth="1"/>
    <col min="13318" max="13568" width="44.25" style="116"/>
    <col min="13569" max="13569" width="28.625" style="116" customWidth="1"/>
    <col min="13570" max="13570" width="46.5" style="116" customWidth="1"/>
    <col min="13571" max="13571" width="21" style="116" customWidth="1"/>
    <col min="13572" max="13572" width="62" style="116" customWidth="1"/>
    <col min="13573" max="13573" width="27.25" style="116" customWidth="1"/>
    <col min="13574" max="13824" width="44.25" style="116"/>
    <col min="13825" max="13825" width="28.625" style="116" customWidth="1"/>
    <col min="13826" max="13826" width="46.5" style="116" customWidth="1"/>
    <col min="13827" max="13827" width="21" style="116" customWidth="1"/>
    <col min="13828" max="13828" width="62" style="116" customWidth="1"/>
    <col min="13829" max="13829" width="27.25" style="116" customWidth="1"/>
    <col min="13830" max="14080" width="44.25" style="116"/>
    <col min="14081" max="14081" width="28.625" style="116" customWidth="1"/>
    <col min="14082" max="14082" width="46.5" style="116" customWidth="1"/>
    <col min="14083" max="14083" width="21" style="116" customWidth="1"/>
    <col min="14084" max="14084" width="62" style="116" customWidth="1"/>
    <col min="14085" max="14085" width="27.25" style="116" customWidth="1"/>
    <col min="14086" max="14336" width="44.25" style="116"/>
    <col min="14337" max="14337" width="28.625" style="116" customWidth="1"/>
    <col min="14338" max="14338" width="46.5" style="116" customWidth="1"/>
    <col min="14339" max="14339" width="21" style="116" customWidth="1"/>
    <col min="14340" max="14340" width="62" style="116" customWidth="1"/>
    <col min="14341" max="14341" width="27.25" style="116" customWidth="1"/>
    <col min="14342" max="14592" width="44.25" style="116"/>
    <col min="14593" max="14593" width="28.625" style="116" customWidth="1"/>
    <col min="14594" max="14594" width="46.5" style="116" customWidth="1"/>
    <col min="14595" max="14595" width="21" style="116" customWidth="1"/>
    <col min="14596" max="14596" width="62" style="116" customWidth="1"/>
    <col min="14597" max="14597" width="27.25" style="116" customWidth="1"/>
    <col min="14598" max="14848" width="44.25" style="116"/>
    <col min="14849" max="14849" width="28.625" style="116" customWidth="1"/>
    <col min="14850" max="14850" width="46.5" style="116" customWidth="1"/>
    <col min="14851" max="14851" width="21" style="116" customWidth="1"/>
    <col min="14852" max="14852" width="62" style="116" customWidth="1"/>
    <col min="14853" max="14853" width="27.25" style="116" customWidth="1"/>
    <col min="14854" max="15104" width="44.25" style="116"/>
    <col min="15105" max="15105" width="28.625" style="116" customWidth="1"/>
    <col min="15106" max="15106" width="46.5" style="116" customWidth="1"/>
    <col min="15107" max="15107" width="21" style="116" customWidth="1"/>
    <col min="15108" max="15108" width="62" style="116" customWidth="1"/>
    <col min="15109" max="15109" width="27.25" style="116" customWidth="1"/>
    <col min="15110" max="15360" width="44.25" style="116"/>
    <col min="15361" max="15361" width="28.625" style="116" customWidth="1"/>
    <col min="15362" max="15362" width="46.5" style="116" customWidth="1"/>
    <col min="15363" max="15363" width="21" style="116" customWidth="1"/>
    <col min="15364" max="15364" width="62" style="116" customWidth="1"/>
    <col min="15365" max="15365" width="27.25" style="116" customWidth="1"/>
    <col min="15366" max="15616" width="44.25" style="116"/>
    <col min="15617" max="15617" width="28.625" style="116" customWidth="1"/>
    <col min="15618" max="15618" width="46.5" style="116" customWidth="1"/>
    <col min="15619" max="15619" width="21" style="116" customWidth="1"/>
    <col min="15620" max="15620" width="62" style="116" customWidth="1"/>
    <col min="15621" max="15621" width="27.25" style="116" customWidth="1"/>
    <col min="15622" max="15872" width="44.25" style="116"/>
    <col min="15873" max="15873" width="28.625" style="116" customWidth="1"/>
    <col min="15874" max="15874" width="46.5" style="116" customWidth="1"/>
    <col min="15875" max="15875" width="21" style="116" customWidth="1"/>
    <col min="15876" max="15876" width="62" style="116" customWidth="1"/>
    <col min="15877" max="15877" width="27.25" style="116" customWidth="1"/>
    <col min="15878" max="16128" width="44.25" style="116"/>
    <col min="16129" max="16129" width="28.625" style="116" customWidth="1"/>
    <col min="16130" max="16130" width="46.5" style="116" customWidth="1"/>
    <col min="16131" max="16131" width="21" style="116" customWidth="1"/>
    <col min="16132" max="16132" width="62" style="116" customWidth="1"/>
    <col min="16133" max="16133" width="27.25" style="116" customWidth="1"/>
    <col min="16134" max="16384" width="44.25" style="116"/>
  </cols>
  <sheetData>
    <row r="1" spans="1:5" s="136" customFormat="1" ht="15">
      <c r="A1" s="133" t="s">
        <v>399</v>
      </c>
      <c r="B1" s="134" t="s">
        <v>400</v>
      </c>
      <c r="C1" s="134" t="s">
        <v>401</v>
      </c>
      <c r="D1" s="134" t="s">
        <v>402</v>
      </c>
      <c r="E1" s="135" t="s">
        <v>403</v>
      </c>
    </row>
    <row r="2" spans="1:5" ht="76.5">
      <c r="A2" s="137" t="s">
        <v>404</v>
      </c>
      <c r="B2" s="116" t="s">
        <v>405</v>
      </c>
      <c r="C2" s="116" t="s">
        <v>406</v>
      </c>
      <c r="D2" s="116" t="s">
        <v>407</v>
      </c>
    </row>
    <row r="3" spans="1:5" ht="38.25">
      <c r="A3" s="137" t="s">
        <v>408</v>
      </c>
      <c r="B3" s="116" t="s">
        <v>409</v>
      </c>
      <c r="C3" s="116" t="s">
        <v>406</v>
      </c>
      <c r="D3" s="116" t="s">
        <v>407</v>
      </c>
    </row>
    <row r="4" spans="1:5" ht="63.75">
      <c r="A4" s="137" t="s">
        <v>410</v>
      </c>
      <c r="B4" s="116" t="s">
        <v>411</v>
      </c>
      <c r="C4" s="116" t="s">
        <v>412</v>
      </c>
      <c r="D4" s="116" t="s">
        <v>413</v>
      </c>
    </row>
    <row r="5" spans="1:5" ht="51">
      <c r="A5" s="137" t="s">
        <v>414</v>
      </c>
      <c r="B5" s="116" t="s">
        <v>415</v>
      </c>
      <c r="C5" s="116" t="s">
        <v>416</v>
      </c>
      <c r="D5" s="116" t="s">
        <v>417</v>
      </c>
    </row>
    <row r="6" spans="1:5" ht="51">
      <c r="A6" s="137" t="s">
        <v>418</v>
      </c>
      <c r="B6" s="116" t="s">
        <v>419</v>
      </c>
      <c r="C6" s="116" t="s">
        <v>420</v>
      </c>
      <c r="D6" s="116" t="s">
        <v>421</v>
      </c>
    </row>
    <row r="7" spans="1:5" ht="51">
      <c r="A7" s="137" t="s">
        <v>422</v>
      </c>
      <c r="B7" s="116" t="s">
        <v>423</v>
      </c>
      <c r="C7" s="116" t="s">
        <v>420</v>
      </c>
      <c r="D7" s="116" t="s">
        <v>421</v>
      </c>
    </row>
    <row r="8" spans="1:5" ht="38.25">
      <c r="A8" s="137" t="s">
        <v>424</v>
      </c>
      <c r="B8" s="116" t="s">
        <v>425</v>
      </c>
      <c r="C8" s="116" t="s">
        <v>416</v>
      </c>
      <c r="D8" s="116" t="s">
        <v>417</v>
      </c>
    </row>
    <row r="9" spans="1:5" ht="51">
      <c r="A9" s="137" t="s">
        <v>426</v>
      </c>
      <c r="B9" s="116" t="s">
        <v>427</v>
      </c>
      <c r="C9" s="116" t="s">
        <v>428</v>
      </c>
      <c r="D9" s="116" t="s">
        <v>429</v>
      </c>
    </row>
    <row r="10" spans="1:5" ht="38.25">
      <c r="A10" s="137" t="s">
        <v>430</v>
      </c>
      <c r="B10" s="116" t="s">
        <v>431</v>
      </c>
      <c r="C10" s="116" t="s">
        <v>432</v>
      </c>
      <c r="D10" s="116" t="s">
        <v>433</v>
      </c>
    </row>
    <row r="11" spans="1:5" ht="38.25">
      <c r="A11" s="137" t="s">
        <v>220</v>
      </c>
      <c r="B11" s="116" t="s">
        <v>434</v>
      </c>
      <c r="C11" s="116" t="s">
        <v>221</v>
      </c>
      <c r="D11" s="116" t="s">
        <v>435</v>
      </c>
    </row>
    <row r="12" spans="1:5" ht="38.25">
      <c r="A12" s="137" t="s">
        <v>436</v>
      </c>
      <c r="B12" s="116" t="s">
        <v>437</v>
      </c>
      <c r="C12" s="116" t="s">
        <v>438</v>
      </c>
      <c r="D12" s="116" t="s">
        <v>439</v>
      </c>
    </row>
    <row r="13" spans="1:5" ht="63.75">
      <c r="A13" s="137" t="s">
        <v>440</v>
      </c>
      <c r="B13" s="116" t="s">
        <v>441</v>
      </c>
      <c r="C13" s="116" t="s">
        <v>440</v>
      </c>
      <c r="D13" s="116" t="s">
        <v>442</v>
      </c>
    </row>
    <row r="14" spans="1:5" ht="51">
      <c r="A14" s="137" t="s">
        <v>443</v>
      </c>
      <c r="B14" s="116" t="s">
        <v>444</v>
      </c>
      <c r="C14" s="116" t="s">
        <v>428</v>
      </c>
      <c r="D14" s="116" t="s">
        <v>429</v>
      </c>
    </row>
    <row r="15" spans="1:5" ht="63.75">
      <c r="A15" s="137" t="s">
        <v>445</v>
      </c>
      <c r="B15" s="116" t="s">
        <v>446</v>
      </c>
      <c r="C15" s="116" t="s">
        <v>445</v>
      </c>
      <c r="D15" s="116" t="s">
        <v>447</v>
      </c>
    </row>
    <row r="16" spans="1:5" ht="63.75">
      <c r="A16" s="137" t="s">
        <v>448</v>
      </c>
      <c r="B16" s="116" t="s">
        <v>449</v>
      </c>
      <c r="C16" s="116" t="s">
        <v>445</v>
      </c>
      <c r="D16" s="116" t="s">
        <v>447</v>
      </c>
    </row>
    <row r="17" spans="1:4" ht="51">
      <c r="A17" s="137" t="s">
        <v>450</v>
      </c>
      <c r="B17" s="116" t="s">
        <v>451</v>
      </c>
      <c r="C17" s="116" t="s">
        <v>452</v>
      </c>
      <c r="D17" s="116" t="s">
        <v>453</v>
      </c>
    </row>
    <row r="18" spans="1:4" ht="25.5">
      <c r="C18" s="116" t="s">
        <v>454</v>
      </c>
      <c r="D18" s="116" t="s">
        <v>455</v>
      </c>
    </row>
    <row r="19" spans="1:4" ht="38.25">
      <c r="A19" s="137" t="s">
        <v>456</v>
      </c>
      <c r="B19" s="116" t="s">
        <v>457</v>
      </c>
      <c r="C19" s="116" t="s">
        <v>458</v>
      </c>
      <c r="D19" s="116" t="s">
        <v>459</v>
      </c>
    </row>
    <row r="20" spans="1:4" ht="38.25">
      <c r="A20" s="137" t="s">
        <v>460</v>
      </c>
      <c r="B20" s="116" t="s">
        <v>461</v>
      </c>
      <c r="C20" s="116" t="s">
        <v>462</v>
      </c>
      <c r="D20" s="116" t="s">
        <v>463</v>
      </c>
    </row>
    <row r="21" spans="1:4" ht="38.25">
      <c r="A21" s="137" t="s">
        <v>464</v>
      </c>
      <c r="B21" s="116" t="s">
        <v>465</v>
      </c>
      <c r="C21" s="116" t="s">
        <v>466</v>
      </c>
      <c r="D21" s="116" t="s">
        <v>467</v>
      </c>
    </row>
    <row r="22" spans="1:4" ht="38.25">
      <c r="A22" s="137" t="s">
        <v>468</v>
      </c>
      <c r="B22" s="116" t="s">
        <v>469</v>
      </c>
      <c r="C22" s="116" t="s">
        <v>468</v>
      </c>
      <c r="D22" s="116" t="s">
        <v>470</v>
      </c>
    </row>
    <row r="23" spans="1:4" ht="38.25">
      <c r="A23" s="137" t="s">
        <v>471</v>
      </c>
      <c r="B23" s="116" t="s">
        <v>472</v>
      </c>
      <c r="C23" s="116" t="s">
        <v>454</v>
      </c>
      <c r="D23" s="116" t="s">
        <v>455</v>
      </c>
    </row>
    <row r="24" spans="1:4" ht="25.5">
      <c r="A24" s="137" t="s">
        <v>473</v>
      </c>
      <c r="B24" s="116" t="s">
        <v>474</v>
      </c>
      <c r="C24" s="116" t="s">
        <v>416</v>
      </c>
      <c r="D24" s="116" t="s">
        <v>417</v>
      </c>
    </row>
    <row r="25" spans="1:4" s="139" customFormat="1" ht="51">
      <c r="A25" s="138" t="s">
        <v>475</v>
      </c>
      <c r="B25" s="139" t="s">
        <v>476</v>
      </c>
      <c r="C25" s="139" t="s">
        <v>477</v>
      </c>
      <c r="D25" s="139" t="s">
        <v>478</v>
      </c>
    </row>
    <row r="26" spans="1:4" ht="51">
      <c r="A26" s="137" t="s">
        <v>479</v>
      </c>
      <c r="B26" s="116" t="s">
        <v>480</v>
      </c>
      <c r="C26" s="116" t="s">
        <v>481</v>
      </c>
      <c r="D26" s="116" t="s">
        <v>482</v>
      </c>
    </row>
    <row r="27" spans="1:4" ht="38.25">
      <c r="A27" s="137" t="s">
        <v>483</v>
      </c>
      <c r="B27" s="116" t="s">
        <v>484</v>
      </c>
      <c r="C27" s="116" t="s">
        <v>485</v>
      </c>
      <c r="D27" s="116" t="s">
        <v>486</v>
      </c>
    </row>
    <row r="28" spans="1:4" ht="63.75">
      <c r="A28" s="202" t="s">
        <v>487</v>
      </c>
      <c r="B28" s="116" t="s">
        <v>488</v>
      </c>
      <c r="C28" s="116" t="s">
        <v>489</v>
      </c>
      <c r="D28" s="116" t="s">
        <v>490</v>
      </c>
    </row>
    <row r="29" spans="1:4" ht="63.75">
      <c r="A29" s="203"/>
      <c r="B29" s="116" t="s">
        <v>491</v>
      </c>
      <c r="C29" s="116" t="s">
        <v>489</v>
      </c>
      <c r="D29" s="116" t="s">
        <v>490</v>
      </c>
    </row>
    <row r="30" spans="1:4" ht="51">
      <c r="A30" s="204"/>
      <c r="B30" s="116" t="s">
        <v>492</v>
      </c>
      <c r="C30" s="116" t="s">
        <v>493</v>
      </c>
      <c r="D30" s="116" t="s">
        <v>494</v>
      </c>
    </row>
    <row r="31" spans="1:4" ht="63.75">
      <c r="A31" s="137" t="s">
        <v>495</v>
      </c>
      <c r="B31" s="116" t="s">
        <v>496</v>
      </c>
      <c r="C31" s="116" t="s">
        <v>495</v>
      </c>
      <c r="D31" s="116" t="s">
        <v>497</v>
      </c>
    </row>
    <row r="32" spans="1:4" s="139" customFormat="1" ht="51">
      <c r="A32" s="138" t="s">
        <v>498</v>
      </c>
      <c r="B32" s="139" t="s">
        <v>499</v>
      </c>
      <c r="C32" s="139" t="s">
        <v>500</v>
      </c>
      <c r="D32" s="139" t="s">
        <v>501</v>
      </c>
    </row>
    <row r="33" spans="1:4" ht="38.25">
      <c r="A33" s="205" t="s">
        <v>502</v>
      </c>
      <c r="B33" s="116" t="s">
        <v>503</v>
      </c>
      <c r="C33" s="116" t="s">
        <v>504</v>
      </c>
      <c r="D33" s="116" t="s">
        <v>505</v>
      </c>
    </row>
    <row r="34" spans="1:4" ht="51">
      <c r="A34" s="206"/>
      <c r="B34" s="116" t="s">
        <v>506</v>
      </c>
      <c r="C34" s="116" t="s">
        <v>507</v>
      </c>
      <c r="D34" s="116" t="s">
        <v>508</v>
      </c>
    </row>
    <row r="35" spans="1:4" ht="51">
      <c r="A35" s="137" t="s">
        <v>509</v>
      </c>
      <c r="B35" s="116" t="s">
        <v>510</v>
      </c>
      <c r="C35" s="116" t="s">
        <v>509</v>
      </c>
      <c r="D35" s="116" t="s">
        <v>511</v>
      </c>
    </row>
    <row r="36" spans="1:4" ht="25.5">
      <c r="A36" s="205" t="s">
        <v>512</v>
      </c>
      <c r="B36" s="116" t="s">
        <v>513</v>
      </c>
      <c r="C36" s="116" t="s">
        <v>514</v>
      </c>
      <c r="D36" s="116" t="s">
        <v>515</v>
      </c>
    </row>
    <row r="37" spans="1:4" ht="25.5">
      <c r="A37" s="207"/>
      <c r="B37" s="116" t="s">
        <v>516</v>
      </c>
      <c r="C37" s="116" t="s">
        <v>514</v>
      </c>
      <c r="D37" s="116" t="s">
        <v>515</v>
      </c>
    </row>
    <row r="38" spans="1:4" ht="38.25">
      <c r="A38" s="206"/>
      <c r="B38" s="116" t="s">
        <v>517</v>
      </c>
      <c r="C38" s="116" t="s">
        <v>514</v>
      </c>
      <c r="D38" s="116" t="s">
        <v>515</v>
      </c>
    </row>
    <row r="39" spans="1:4" ht="25.5">
      <c r="A39" s="137" t="s">
        <v>518</v>
      </c>
      <c r="B39" s="116" t="s">
        <v>519</v>
      </c>
      <c r="C39" s="116" t="s">
        <v>520</v>
      </c>
      <c r="D39" s="116" t="s">
        <v>521</v>
      </c>
    </row>
    <row r="40" spans="1:4" ht="63.75">
      <c r="A40" s="137" t="s">
        <v>522</v>
      </c>
      <c r="B40" s="116" t="s">
        <v>523</v>
      </c>
      <c r="C40" s="116" t="s">
        <v>524</v>
      </c>
      <c r="D40" s="116" t="s">
        <v>525</v>
      </c>
    </row>
    <row r="41" spans="1:4" ht="63.75">
      <c r="A41" s="137" t="s">
        <v>526</v>
      </c>
      <c r="B41" s="116" t="s">
        <v>527</v>
      </c>
      <c r="C41" s="116" t="s">
        <v>524</v>
      </c>
      <c r="D41" s="116" t="s">
        <v>525</v>
      </c>
    </row>
    <row r="42" spans="1:4" ht="51">
      <c r="A42" s="137" t="s">
        <v>528</v>
      </c>
      <c r="B42" s="116" t="s">
        <v>529</v>
      </c>
      <c r="C42" s="116" t="s">
        <v>416</v>
      </c>
      <c r="D42" s="116" t="s">
        <v>417</v>
      </c>
    </row>
    <row r="43" spans="1:4" ht="51">
      <c r="A43" s="137" t="s">
        <v>530</v>
      </c>
      <c r="B43" s="116" t="s">
        <v>531</v>
      </c>
      <c r="C43" s="116" t="s">
        <v>532</v>
      </c>
      <c r="D43" s="116" t="s">
        <v>533</v>
      </c>
    </row>
    <row r="44" spans="1:4" ht="63" customHeight="1">
      <c r="A44" s="137" t="s">
        <v>534</v>
      </c>
      <c r="B44" s="116" t="s">
        <v>535</v>
      </c>
      <c r="C44" s="116" t="s">
        <v>420</v>
      </c>
      <c r="D44" s="116" t="s">
        <v>421</v>
      </c>
    </row>
    <row r="45" spans="1:4" ht="38.25">
      <c r="A45" s="137" t="s">
        <v>536</v>
      </c>
      <c r="B45" s="116" t="s">
        <v>537</v>
      </c>
      <c r="C45" s="116" t="s">
        <v>538</v>
      </c>
      <c r="D45" s="116" t="s">
        <v>539</v>
      </c>
    </row>
    <row r="46" spans="1:4" ht="51">
      <c r="A46" s="137" t="s">
        <v>540</v>
      </c>
      <c r="B46" s="116" t="s">
        <v>541</v>
      </c>
      <c r="C46" s="116" t="s">
        <v>542</v>
      </c>
      <c r="D46" s="116" t="s">
        <v>543</v>
      </c>
    </row>
    <row r="47" spans="1:4" ht="38.25">
      <c r="A47" s="137" t="s">
        <v>452</v>
      </c>
      <c r="B47" s="116" t="s">
        <v>544</v>
      </c>
      <c r="C47" s="116" t="s">
        <v>452</v>
      </c>
      <c r="D47" s="116" t="s">
        <v>453</v>
      </c>
    </row>
    <row r="48" spans="1:4" ht="38.25">
      <c r="A48" s="137" t="s">
        <v>545</v>
      </c>
      <c r="B48" s="116" t="s">
        <v>546</v>
      </c>
      <c r="C48" s="116" t="s">
        <v>547</v>
      </c>
      <c r="D48" s="116" t="s">
        <v>548</v>
      </c>
    </row>
    <row r="49" spans="1:4" ht="63.75">
      <c r="A49" s="137" t="s">
        <v>549</v>
      </c>
      <c r="B49" s="116" t="s">
        <v>550</v>
      </c>
      <c r="C49" s="116" t="s">
        <v>551</v>
      </c>
      <c r="D49" s="116" t="s">
        <v>552</v>
      </c>
    </row>
    <row r="50" spans="1:4" ht="38.25">
      <c r="A50" s="137" t="s">
        <v>553</v>
      </c>
      <c r="B50" s="116" t="s">
        <v>554</v>
      </c>
      <c r="C50" s="116" t="s">
        <v>547</v>
      </c>
      <c r="D50" s="116" t="s">
        <v>548</v>
      </c>
    </row>
    <row r="51" spans="1:4" ht="38.25">
      <c r="B51" s="116" t="s">
        <v>555</v>
      </c>
      <c r="C51" s="116" t="s">
        <v>547</v>
      </c>
      <c r="D51" s="116" t="s">
        <v>548</v>
      </c>
    </row>
    <row r="52" spans="1:4" ht="102">
      <c r="A52" s="137" t="s">
        <v>556</v>
      </c>
      <c r="B52" s="116" t="s">
        <v>557</v>
      </c>
      <c r="C52" s="116" t="s">
        <v>558</v>
      </c>
      <c r="D52" s="116" t="s">
        <v>559</v>
      </c>
    </row>
    <row r="53" spans="1:4" ht="38.25">
      <c r="A53" s="137" t="s">
        <v>560</v>
      </c>
      <c r="B53" s="116" t="s">
        <v>561</v>
      </c>
      <c r="C53" s="116" t="s">
        <v>562</v>
      </c>
      <c r="D53" s="116" t="s">
        <v>563</v>
      </c>
    </row>
    <row r="54" spans="1:4" ht="63.75">
      <c r="A54" s="137" t="s">
        <v>564</v>
      </c>
      <c r="B54" s="116" t="s">
        <v>565</v>
      </c>
      <c r="C54" s="116" t="s">
        <v>551</v>
      </c>
      <c r="D54" s="116" t="s">
        <v>552</v>
      </c>
    </row>
    <row r="55" spans="1:4" ht="76.5">
      <c r="A55" s="137" t="s">
        <v>566</v>
      </c>
      <c r="B55" s="116" t="s">
        <v>567</v>
      </c>
      <c r="C55" s="116" t="s">
        <v>568</v>
      </c>
      <c r="D55" s="116" t="s">
        <v>569</v>
      </c>
    </row>
    <row r="56" spans="1:4" ht="51">
      <c r="A56" s="137" t="s">
        <v>568</v>
      </c>
      <c r="B56" s="116" t="s">
        <v>570</v>
      </c>
      <c r="C56" s="116" t="s">
        <v>568</v>
      </c>
      <c r="D56" s="116" t="s">
        <v>569</v>
      </c>
    </row>
    <row r="57" spans="1:4" ht="38.25">
      <c r="A57" s="137" t="s">
        <v>571</v>
      </c>
      <c r="B57" s="116" t="s">
        <v>572</v>
      </c>
      <c r="C57" s="116" t="s">
        <v>573</v>
      </c>
      <c r="D57" s="116" t="s">
        <v>574</v>
      </c>
    </row>
    <row r="58" spans="1:4" ht="51">
      <c r="A58" s="137" t="s">
        <v>575</v>
      </c>
      <c r="B58" s="116" t="s">
        <v>576</v>
      </c>
      <c r="C58" s="116" t="s">
        <v>577</v>
      </c>
      <c r="D58" s="116" t="s">
        <v>578</v>
      </c>
    </row>
    <row r="59" spans="1:4" ht="51">
      <c r="A59" s="137" t="s">
        <v>579</v>
      </c>
      <c r="B59" s="116" t="s">
        <v>580</v>
      </c>
      <c r="C59" s="116" t="s">
        <v>577</v>
      </c>
      <c r="D59" s="116" t="s">
        <v>578</v>
      </c>
    </row>
    <row r="60" spans="1:4" ht="38.25">
      <c r="A60" s="137" t="s">
        <v>581</v>
      </c>
      <c r="B60" s="116" t="s">
        <v>582</v>
      </c>
      <c r="C60" s="116" t="s">
        <v>466</v>
      </c>
      <c r="D60" s="116" t="s">
        <v>467</v>
      </c>
    </row>
    <row r="61" spans="1:4" ht="51">
      <c r="A61" s="137" t="s">
        <v>583</v>
      </c>
      <c r="B61" s="116" t="s">
        <v>584</v>
      </c>
      <c r="C61" s="116" t="s">
        <v>428</v>
      </c>
      <c r="D61" s="116" t="s">
        <v>429</v>
      </c>
    </row>
    <row r="62" spans="1:4" ht="102">
      <c r="A62" s="137" t="s">
        <v>585</v>
      </c>
      <c r="B62" s="116" t="s">
        <v>586</v>
      </c>
      <c r="C62" s="116" t="s">
        <v>558</v>
      </c>
      <c r="D62" s="116" t="s">
        <v>559</v>
      </c>
    </row>
    <row r="63" spans="1:4" ht="102">
      <c r="A63" s="137" t="s">
        <v>587</v>
      </c>
      <c r="B63" s="116" t="s">
        <v>588</v>
      </c>
      <c r="C63" s="116" t="s">
        <v>558</v>
      </c>
      <c r="D63" s="116" t="s">
        <v>559</v>
      </c>
    </row>
    <row r="64" spans="1:4" ht="102">
      <c r="A64" s="137" t="s">
        <v>589</v>
      </c>
      <c r="B64" s="116" t="s">
        <v>590</v>
      </c>
      <c r="C64" s="116" t="s">
        <v>558</v>
      </c>
      <c r="D64" s="116" t="s">
        <v>559</v>
      </c>
    </row>
    <row r="65" spans="1:4" ht="63.75">
      <c r="A65" s="137" t="s">
        <v>591</v>
      </c>
      <c r="B65" s="116" t="s">
        <v>592</v>
      </c>
      <c r="C65" s="116" t="s">
        <v>412</v>
      </c>
      <c r="D65" s="116" t="s">
        <v>413</v>
      </c>
    </row>
    <row r="66" spans="1:4" ht="51">
      <c r="A66" s="137" t="s">
        <v>593</v>
      </c>
      <c r="B66" s="116" t="s">
        <v>594</v>
      </c>
      <c r="C66" s="116" t="s">
        <v>420</v>
      </c>
      <c r="D66" s="116" t="s">
        <v>421</v>
      </c>
    </row>
    <row r="67" spans="1:4" ht="38.25">
      <c r="A67" s="137" t="s">
        <v>595</v>
      </c>
      <c r="B67" s="116" t="s">
        <v>596</v>
      </c>
      <c r="C67" s="116" t="s">
        <v>481</v>
      </c>
      <c r="D67" s="116" t="s">
        <v>482</v>
      </c>
    </row>
    <row r="68" spans="1:4" ht="38.25">
      <c r="A68" s="137" t="s">
        <v>597</v>
      </c>
      <c r="B68" s="116" t="s">
        <v>598</v>
      </c>
      <c r="C68" s="116" t="s">
        <v>599</v>
      </c>
      <c r="D68" s="116" t="s">
        <v>600</v>
      </c>
    </row>
    <row r="69" spans="1:4" ht="38.25">
      <c r="A69" s="137" t="s">
        <v>601</v>
      </c>
      <c r="B69" s="116" t="s">
        <v>602</v>
      </c>
      <c r="C69" s="116" t="s">
        <v>603</v>
      </c>
      <c r="D69" s="116" t="s">
        <v>604</v>
      </c>
    </row>
    <row r="70" spans="1:4" ht="51">
      <c r="A70" s="137" t="s">
        <v>605</v>
      </c>
      <c r="B70" s="116" t="s">
        <v>606</v>
      </c>
      <c r="C70" s="116" t="s">
        <v>607</v>
      </c>
      <c r="D70" s="116" t="s">
        <v>608</v>
      </c>
    </row>
    <row r="71" spans="1:4" ht="38.25">
      <c r="A71" s="137" t="s">
        <v>609</v>
      </c>
      <c r="B71" s="116" t="s">
        <v>610</v>
      </c>
      <c r="C71" s="116" t="s">
        <v>611</v>
      </c>
      <c r="D71" s="116" t="s">
        <v>612</v>
      </c>
    </row>
    <row r="72" spans="1:4" ht="51">
      <c r="A72" s="137" t="s">
        <v>613</v>
      </c>
      <c r="B72" s="116" t="s">
        <v>614</v>
      </c>
      <c r="C72" s="116" t="s">
        <v>611</v>
      </c>
      <c r="D72" s="116" t="s">
        <v>612</v>
      </c>
    </row>
    <row r="73" spans="1:4" ht="51">
      <c r="A73" s="137" t="s">
        <v>615</v>
      </c>
      <c r="B73" s="116" t="s">
        <v>616</v>
      </c>
      <c r="C73" s="116" t="s">
        <v>542</v>
      </c>
      <c r="D73" s="116" t="s">
        <v>543</v>
      </c>
    </row>
    <row r="74" spans="1:4" ht="25.5">
      <c r="A74" s="137" t="s">
        <v>617</v>
      </c>
      <c r="B74" s="116" t="s">
        <v>618</v>
      </c>
      <c r="C74" s="116" t="s">
        <v>458</v>
      </c>
      <c r="D74" s="116" t="s">
        <v>459</v>
      </c>
    </row>
    <row r="75" spans="1:4" ht="51">
      <c r="A75" s="137" t="s">
        <v>619</v>
      </c>
      <c r="B75" s="116" t="s">
        <v>620</v>
      </c>
      <c r="C75" s="116" t="s">
        <v>542</v>
      </c>
      <c r="D75" s="116" t="s">
        <v>543</v>
      </c>
    </row>
    <row r="76" spans="1:4" ht="25.5">
      <c r="A76" s="137" t="s">
        <v>621</v>
      </c>
      <c r="B76" s="116" t="s">
        <v>622</v>
      </c>
      <c r="C76" s="116" t="s">
        <v>623</v>
      </c>
      <c r="D76" s="116" t="s">
        <v>624</v>
      </c>
    </row>
    <row r="77" spans="1:4" ht="51">
      <c r="A77" s="137" t="s">
        <v>625</v>
      </c>
      <c r="B77" s="116" t="s">
        <v>626</v>
      </c>
      <c r="C77" s="116" t="s">
        <v>542</v>
      </c>
      <c r="D77" s="116" t="s">
        <v>543</v>
      </c>
    </row>
    <row r="78" spans="1:4" ht="38.25">
      <c r="A78" s="137" t="s">
        <v>627</v>
      </c>
      <c r="B78" s="116" t="s">
        <v>628</v>
      </c>
      <c r="C78" s="116" t="s">
        <v>627</v>
      </c>
      <c r="D78" s="116" t="s">
        <v>629</v>
      </c>
    </row>
    <row r="79" spans="1:4" ht="38.25">
      <c r="A79" s="137" t="s">
        <v>630</v>
      </c>
      <c r="B79" s="116" t="s">
        <v>631</v>
      </c>
      <c r="C79" s="116" t="s">
        <v>632</v>
      </c>
      <c r="D79" s="116" t="s">
        <v>633</v>
      </c>
    </row>
    <row r="80" spans="1:4" ht="38.25">
      <c r="A80" s="137" t="s">
        <v>634</v>
      </c>
      <c r="B80" s="116" t="s">
        <v>635</v>
      </c>
      <c r="C80" s="116" t="s">
        <v>636</v>
      </c>
      <c r="D80" s="116" t="s">
        <v>637</v>
      </c>
    </row>
    <row r="81" spans="1:4" ht="38.25">
      <c r="A81" s="137" t="s">
        <v>638</v>
      </c>
      <c r="B81" s="116" t="s">
        <v>639</v>
      </c>
      <c r="C81" s="116" t="s">
        <v>640</v>
      </c>
      <c r="D81" s="116" t="s">
        <v>641</v>
      </c>
    </row>
    <row r="82" spans="1:4" ht="38.25">
      <c r="A82" s="137" t="s">
        <v>642</v>
      </c>
      <c r="B82" s="116" t="s">
        <v>643</v>
      </c>
      <c r="C82" s="116" t="s">
        <v>644</v>
      </c>
      <c r="D82" s="116" t="s">
        <v>645</v>
      </c>
    </row>
    <row r="83" spans="1:4" ht="25.5">
      <c r="A83" s="137" t="s">
        <v>646</v>
      </c>
      <c r="B83" s="116" t="s">
        <v>647</v>
      </c>
      <c r="C83" s="116" t="s">
        <v>648</v>
      </c>
      <c r="D83" s="116" t="s">
        <v>649</v>
      </c>
    </row>
    <row r="84" spans="1:4" ht="38.25">
      <c r="A84" s="137" t="s">
        <v>650</v>
      </c>
      <c r="B84" s="116" t="s">
        <v>651</v>
      </c>
      <c r="C84" s="116" t="s">
        <v>650</v>
      </c>
      <c r="D84" s="116" t="s">
        <v>652</v>
      </c>
    </row>
    <row r="85" spans="1:4" ht="51">
      <c r="A85" s="137" t="s">
        <v>653</v>
      </c>
      <c r="B85" s="116" t="s">
        <v>654</v>
      </c>
      <c r="C85" s="116" t="s">
        <v>653</v>
      </c>
      <c r="D85" s="116" t="s">
        <v>655</v>
      </c>
    </row>
    <row r="86" spans="1:4" ht="25.5">
      <c r="A86" s="137" t="s">
        <v>656</v>
      </c>
      <c r="B86" s="116" t="s">
        <v>657</v>
      </c>
      <c r="C86" s="116" t="s">
        <v>648</v>
      </c>
      <c r="D86" s="116" t="s">
        <v>649</v>
      </c>
    </row>
    <row r="87" spans="1:4" ht="38.25">
      <c r="A87" s="137" t="s">
        <v>658</v>
      </c>
      <c r="B87" s="116" t="s">
        <v>659</v>
      </c>
      <c r="C87" s="116" t="s">
        <v>660</v>
      </c>
      <c r="D87" s="116" t="s">
        <v>661</v>
      </c>
    </row>
    <row r="88" spans="1:4" ht="51">
      <c r="A88" s="137" t="s">
        <v>662</v>
      </c>
      <c r="B88" s="116" t="s">
        <v>663</v>
      </c>
      <c r="C88" s="116" t="s">
        <v>664</v>
      </c>
      <c r="D88" s="116" t="s">
        <v>665</v>
      </c>
    </row>
    <row r="89" spans="1:4" ht="38.25">
      <c r="A89" s="137" t="s">
        <v>666</v>
      </c>
      <c r="B89" s="116" t="s">
        <v>667</v>
      </c>
      <c r="C89" s="116" t="s">
        <v>668</v>
      </c>
      <c r="D89" s="116" t="s">
        <v>669</v>
      </c>
    </row>
    <row r="90" spans="1:4" ht="38.25">
      <c r="A90" s="137" t="s">
        <v>670</v>
      </c>
      <c r="B90" s="116" t="s">
        <v>671</v>
      </c>
      <c r="C90" s="116" t="s">
        <v>672</v>
      </c>
      <c r="D90" s="116" t="s">
        <v>673</v>
      </c>
    </row>
    <row r="91" spans="1:4" ht="51">
      <c r="A91" s="137" t="s">
        <v>674</v>
      </c>
      <c r="B91" s="116" t="s">
        <v>675</v>
      </c>
      <c r="C91" s="116" t="s">
        <v>676</v>
      </c>
      <c r="D91" s="116" t="s">
        <v>677</v>
      </c>
    </row>
    <row r="92" spans="1:4" ht="38.25">
      <c r="A92" s="137" t="s">
        <v>678</v>
      </c>
      <c r="B92" s="116" t="s">
        <v>679</v>
      </c>
      <c r="C92" s="116" t="s">
        <v>547</v>
      </c>
      <c r="D92" s="116" t="s">
        <v>548</v>
      </c>
    </row>
    <row r="93" spans="1:4" ht="38.25">
      <c r="A93" s="137" t="s">
        <v>680</v>
      </c>
      <c r="B93" s="116" t="s">
        <v>681</v>
      </c>
      <c r="C93" s="116" t="s">
        <v>547</v>
      </c>
      <c r="D93" s="116" t="s">
        <v>548</v>
      </c>
    </row>
    <row r="94" spans="1:4" s="139" customFormat="1" ht="51">
      <c r="A94" s="138" t="s">
        <v>682</v>
      </c>
      <c r="B94" s="139" t="s">
        <v>683</v>
      </c>
      <c r="C94" s="139" t="s">
        <v>648</v>
      </c>
      <c r="D94" s="139" t="s">
        <v>649</v>
      </c>
    </row>
    <row r="95" spans="1:4" ht="25.5">
      <c r="A95" s="137" t="s">
        <v>684</v>
      </c>
      <c r="B95" s="116" t="s">
        <v>685</v>
      </c>
      <c r="C95" s="116" t="s">
        <v>686</v>
      </c>
      <c r="D95" s="116" t="s">
        <v>687</v>
      </c>
    </row>
    <row r="96" spans="1:4" ht="25.5">
      <c r="A96" s="137" t="s">
        <v>688</v>
      </c>
      <c r="B96" s="116" t="s">
        <v>689</v>
      </c>
      <c r="C96" s="116" t="s">
        <v>644</v>
      </c>
      <c r="D96" s="116" t="s">
        <v>645</v>
      </c>
    </row>
    <row r="97" spans="1:4" ht="63.75">
      <c r="A97" s="137" t="s">
        <v>690</v>
      </c>
      <c r="B97" s="116" t="s">
        <v>691</v>
      </c>
      <c r="C97" s="116" t="s">
        <v>551</v>
      </c>
      <c r="D97" s="116" t="s">
        <v>552</v>
      </c>
    </row>
    <row r="98" spans="1:4" ht="51">
      <c r="A98" s="137" t="s">
        <v>692</v>
      </c>
      <c r="B98" s="116" t="s">
        <v>693</v>
      </c>
      <c r="C98" s="116" t="s">
        <v>500</v>
      </c>
      <c r="D98" s="116" t="s">
        <v>501</v>
      </c>
    </row>
    <row r="99" spans="1:4" ht="102">
      <c r="A99" s="137" t="s">
        <v>694</v>
      </c>
      <c r="B99" s="116" t="s">
        <v>695</v>
      </c>
      <c r="C99" s="116" t="s">
        <v>558</v>
      </c>
      <c r="D99" s="116" t="s">
        <v>559</v>
      </c>
    </row>
    <row r="100" spans="1:4" ht="102">
      <c r="A100" s="137" t="s">
        <v>696</v>
      </c>
      <c r="B100" s="116" t="s">
        <v>697</v>
      </c>
      <c r="C100" s="116" t="s">
        <v>558</v>
      </c>
      <c r="D100" s="116" t="s">
        <v>559</v>
      </c>
    </row>
    <row r="101" spans="1:4" ht="102">
      <c r="A101" s="137" t="s">
        <v>698</v>
      </c>
      <c r="B101" s="116" t="s">
        <v>699</v>
      </c>
      <c r="C101" s="116" t="s">
        <v>558</v>
      </c>
      <c r="D101" s="116" t="s">
        <v>559</v>
      </c>
    </row>
    <row r="102" spans="1:4" ht="102">
      <c r="A102" s="137" t="s">
        <v>700</v>
      </c>
      <c r="B102" s="116" t="s">
        <v>701</v>
      </c>
      <c r="C102" s="116" t="s">
        <v>558</v>
      </c>
      <c r="D102" s="116" t="s">
        <v>559</v>
      </c>
    </row>
    <row r="103" spans="1:4" ht="51">
      <c r="A103" s="137" t="s">
        <v>702</v>
      </c>
      <c r="B103" s="116" t="s">
        <v>703</v>
      </c>
      <c r="C103" s="116" t="s">
        <v>704</v>
      </c>
      <c r="D103" s="116" t="s">
        <v>705</v>
      </c>
    </row>
    <row r="104" spans="1:4" ht="25.5">
      <c r="A104" s="137" t="s">
        <v>706</v>
      </c>
      <c r="B104" s="116" t="s">
        <v>707</v>
      </c>
      <c r="C104" s="116" t="s">
        <v>708</v>
      </c>
      <c r="D104" s="116" t="s">
        <v>709</v>
      </c>
    </row>
    <row r="105" spans="1:4" ht="25.5">
      <c r="A105" s="137" t="s">
        <v>710</v>
      </c>
      <c r="B105" s="116" t="s">
        <v>711</v>
      </c>
      <c r="C105" s="116" t="s">
        <v>710</v>
      </c>
      <c r="D105" s="116" t="s">
        <v>712</v>
      </c>
    </row>
    <row r="106" spans="1:4" ht="38.25">
      <c r="A106" s="137" t="s">
        <v>713</v>
      </c>
      <c r="B106" s="116" t="s">
        <v>714</v>
      </c>
      <c r="C106" s="116" t="s">
        <v>547</v>
      </c>
      <c r="D106" s="116" t="s">
        <v>548</v>
      </c>
    </row>
    <row r="107" spans="1:4" ht="51">
      <c r="A107" s="137" t="s">
        <v>715</v>
      </c>
      <c r="B107" s="116" t="s">
        <v>716</v>
      </c>
      <c r="C107" s="116" t="s">
        <v>715</v>
      </c>
      <c r="D107" s="116" t="s">
        <v>717</v>
      </c>
    </row>
    <row r="108" spans="1:4" ht="25.5">
      <c r="A108" s="137" t="s">
        <v>718</v>
      </c>
      <c r="B108" s="116" t="s">
        <v>719</v>
      </c>
      <c r="C108" s="116" t="s">
        <v>720</v>
      </c>
      <c r="D108" s="116" t="s">
        <v>721</v>
      </c>
    </row>
    <row r="109" spans="1:4" ht="51">
      <c r="A109" s="137" t="s">
        <v>722</v>
      </c>
      <c r="B109" s="116" t="s">
        <v>723</v>
      </c>
      <c r="C109" s="116" t="s">
        <v>428</v>
      </c>
      <c r="D109" s="116" t="s">
        <v>429</v>
      </c>
    </row>
    <row r="110" spans="1:4" ht="51">
      <c r="A110" s="137" t="s">
        <v>724</v>
      </c>
      <c r="B110" s="116" t="s">
        <v>725</v>
      </c>
      <c r="C110" s="116" t="s">
        <v>428</v>
      </c>
      <c r="D110" s="116" t="s">
        <v>429</v>
      </c>
    </row>
    <row r="111" spans="1:4" ht="51">
      <c r="A111" s="137" t="s">
        <v>726</v>
      </c>
      <c r="B111" s="116" t="s">
        <v>727</v>
      </c>
      <c r="C111" s="116" t="s">
        <v>428</v>
      </c>
      <c r="D111" s="116" t="s">
        <v>429</v>
      </c>
    </row>
    <row r="112" spans="1:4" ht="51">
      <c r="A112" s="137" t="s">
        <v>728</v>
      </c>
      <c r="B112" s="116" t="s">
        <v>729</v>
      </c>
      <c r="C112" s="116" t="s">
        <v>428</v>
      </c>
      <c r="D112" s="116" t="s">
        <v>429</v>
      </c>
    </row>
    <row r="113" spans="1:4" ht="38.25">
      <c r="A113" s="137" t="s">
        <v>730</v>
      </c>
      <c r="B113" s="116" t="s">
        <v>731</v>
      </c>
      <c r="C113" s="116" t="s">
        <v>732</v>
      </c>
      <c r="D113" s="116" t="s">
        <v>733</v>
      </c>
    </row>
    <row r="114" spans="1:4" ht="51">
      <c r="A114" s="137" t="s">
        <v>734</v>
      </c>
      <c r="B114" s="116" t="s">
        <v>735</v>
      </c>
      <c r="C114" s="116" t="s">
        <v>736</v>
      </c>
      <c r="D114" s="116" t="s">
        <v>737</v>
      </c>
    </row>
    <row r="115" spans="1:4" ht="38.25">
      <c r="A115" s="137" t="s">
        <v>738</v>
      </c>
      <c r="B115" s="116" t="s">
        <v>739</v>
      </c>
      <c r="C115" s="116" t="s">
        <v>644</v>
      </c>
      <c r="D115" s="116" t="s">
        <v>645</v>
      </c>
    </row>
    <row r="116" spans="1:4" ht="51">
      <c r="A116" s="137" t="s">
        <v>740</v>
      </c>
      <c r="B116" s="116" t="s">
        <v>741</v>
      </c>
      <c r="C116" s="116" t="s">
        <v>420</v>
      </c>
      <c r="D116" s="116" t="s">
        <v>421</v>
      </c>
    </row>
    <row r="117" spans="1:4" ht="51">
      <c r="A117" s="137" t="s">
        <v>742</v>
      </c>
      <c r="B117" s="116" t="s">
        <v>743</v>
      </c>
      <c r="C117" s="116" t="s">
        <v>744</v>
      </c>
      <c r="D117" s="116" t="s">
        <v>745</v>
      </c>
    </row>
    <row r="118" spans="1:4" ht="51">
      <c r="A118" s="137" t="s">
        <v>746</v>
      </c>
      <c r="B118" s="116" t="s">
        <v>747</v>
      </c>
      <c r="C118" s="116" t="s">
        <v>420</v>
      </c>
      <c r="D118" s="116" t="s">
        <v>421</v>
      </c>
    </row>
    <row r="119" spans="1:4" ht="51">
      <c r="A119" s="137" t="s">
        <v>748</v>
      </c>
      <c r="B119" s="116" t="s">
        <v>749</v>
      </c>
      <c r="C119" s="116" t="s">
        <v>420</v>
      </c>
      <c r="D119" s="116" t="s">
        <v>421</v>
      </c>
    </row>
    <row r="120" spans="1:4" ht="38.25">
      <c r="A120" s="137" t="s">
        <v>750</v>
      </c>
      <c r="B120" s="116" t="s">
        <v>751</v>
      </c>
      <c r="C120" s="116" t="s">
        <v>752</v>
      </c>
      <c r="D120" s="116" t="s">
        <v>753</v>
      </c>
    </row>
    <row r="121" spans="1:4" ht="51">
      <c r="A121" s="137" t="s">
        <v>754</v>
      </c>
      <c r="B121" s="116" t="s">
        <v>755</v>
      </c>
      <c r="C121" s="116" t="s">
        <v>420</v>
      </c>
      <c r="D121" s="116" t="s">
        <v>421</v>
      </c>
    </row>
    <row r="122" spans="1:4" ht="38.25">
      <c r="A122" s="137" t="s">
        <v>756</v>
      </c>
      <c r="B122" s="116" t="s">
        <v>757</v>
      </c>
      <c r="C122" s="116" t="s">
        <v>758</v>
      </c>
      <c r="D122" s="116" t="s">
        <v>759</v>
      </c>
    </row>
    <row r="123" spans="1:4" ht="51">
      <c r="A123" s="137" t="s">
        <v>760</v>
      </c>
      <c r="B123" s="116" t="s">
        <v>761</v>
      </c>
      <c r="C123" s="116" t="s">
        <v>762</v>
      </c>
      <c r="D123" s="116" t="s">
        <v>763</v>
      </c>
    </row>
    <row r="124" spans="1:4" ht="51">
      <c r="A124" s="137" t="s">
        <v>764</v>
      </c>
      <c r="B124" s="116" t="s">
        <v>765</v>
      </c>
      <c r="C124" s="116" t="s">
        <v>542</v>
      </c>
      <c r="D124" s="116" t="s">
        <v>543</v>
      </c>
    </row>
    <row r="125" spans="1:4" ht="38.25">
      <c r="A125" s="137" t="s">
        <v>766</v>
      </c>
      <c r="B125" s="116" t="s">
        <v>767</v>
      </c>
      <c r="C125" s="116" t="s">
        <v>768</v>
      </c>
      <c r="D125" s="116" t="s">
        <v>769</v>
      </c>
    </row>
    <row r="126" spans="1:4" ht="38.25">
      <c r="A126" s="137" t="s">
        <v>770</v>
      </c>
      <c r="B126" s="116" t="s">
        <v>771</v>
      </c>
      <c r="C126" s="116" t="s">
        <v>772</v>
      </c>
      <c r="D126" s="116" t="s">
        <v>773</v>
      </c>
    </row>
    <row r="127" spans="1:4" ht="38.25">
      <c r="A127" s="137" t="s">
        <v>774</v>
      </c>
      <c r="B127" s="116" t="s">
        <v>775</v>
      </c>
      <c r="C127" s="116" t="s">
        <v>776</v>
      </c>
      <c r="D127" s="116" t="s">
        <v>777</v>
      </c>
    </row>
    <row r="128" spans="1:4" ht="25.5">
      <c r="A128" s="137" t="s">
        <v>778</v>
      </c>
      <c r="B128" s="116" t="s">
        <v>779</v>
      </c>
      <c r="C128" s="116" t="s">
        <v>780</v>
      </c>
      <c r="D128" s="116" t="s">
        <v>781</v>
      </c>
    </row>
    <row r="129" spans="1:4" ht="38.25">
      <c r="A129" s="137" t="s">
        <v>782</v>
      </c>
      <c r="B129" s="116" t="s">
        <v>783</v>
      </c>
      <c r="C129" s="116" t="s">
        <v>780</v>
      </c>
      <c r="D129" s="116" t="s">
        <v>781</v>
      </c>
    </row>
    <row r="130" spans="1:4" ht="63.75">
      <c r="A130" s="137" t="s">
        <v>784</v>
      </c>
      <c r="B130" s="116" t="s">
        <v>785</v>
      </c>
      <c r="C130" s="116" t="s">
        <v>784</v>
      </c>
      <c r="D130" s="116" t="s">
        <v>552</v>
      </c>
    </row>
    <row r="131" spans="1:4" ht="51">
      <c r="A131" s="137" t="s">
        <v>786</v>
      </c>
      <c r="B131" s="116" t="s">
        <v>787</v>
      </c>
      <c r="C131" s="116" t="s">
        <v>607</v>
      </c>
      <c r="D131" s="116" t="s">
        <v>608</v>
      </c>
    </row>
    <row r="132" spans="1:4" ht="63.75">
      <c r="A132" s="137" t="s">
        <v>788</v>
      </c>
      <c r="B132" s="116" t="s">
        <v>789</v>
      </c>
      <c r="C132" s="116" t="s">
        <v>412</v>
      </c>
      <c r="D132" s="116" t="s">
        <v>413</v>
      </c>
    </row>
    <row r="133" spans="1:4" ht="63.75">
      <c r="A133" s="137" t="s">
        <v>790</v>
      </c>
      <c r="B133" s="116" t="s">
        <v>791</v>
      </c>
      <c r="C133" s="116" t="s">
        <v>412</v>
      </c>
      <c r="D133" s="116" t="s">
        <v>413</v>
      </c>
    </row>
    <row r="134" spans="1:4" ht="78.75" customHeight="1">
      <c r="A134" s="137" t="s">
        <v>792</v>
      </c>
      <c r="B134" s="116" t="s">
        <v>793</v>
      </c>
      <c r="C134" s="116" t="s">
        <v>792</v>
      </c>
      <c r="D134" s="116" t="s">
        <v>794</v>
      </c>
    </row>
    <row r="135" spans="1:4" ht="63.75">
      <c r="A135" s="137" t="s">
        <v>795</v>
      </c>
      <c r="B135" s="116" t="s">
        <v>796</v>
      </c>
      <c r="C135" s="116" t="s">
        <v>744</v>
      </c>
      <c r="D135" s="116" t="s">
        <v>745</v>
      </c>
    </row>
    <row r="136" spans="1:4" ht="51">
      <c r="A136" s="137" t="s">
        <v>797</v>
      </c>
      <c r="B136" s="116" t="s">
        <v>798</v>
      </c>
      <c r="C136" s="116" t="s">
        <v>428</v>
      </c>
      <c r="D136" s="116" t="s">
        <v>429</v>
      </c>
    </row>
    <row r="137" spans="1:4" ht="38.25">
      <c r="A137" s="137" t="s">
        <v>799</v>
      </c>
      <c r="B137" s="116" t="s">
        <v>800</v>
      </c>
      <c r="C137" s="116" t="s">
        <v>801</v>
      </c>
      <c r="D137" s="116" t="s">
        <v>802</v>
      </c>
    </row>
    <row r="138" spans="1:4" ht="38.25">
      <c r="A138" s="137" t="s">
        <v>803</v>
      </c>
      <c r="B138" s="116" t="s">
        <v>804</v>
      </c>
      <c r="C138" s="116" t="s">
        <v>644</v>
      </c>
      <c r="D138" s="116" t="s">
        <v>645</v>
      </c>
    </row>
    <row r="139" spans="1:4" ht="38.25">
      <c r="A139" s="137" t="s">
        <v>154</v>
      </c>
      <c r="B139" s="116" t="s">
        <v>805</v>
      </c>
      <c r="C139" s="116" t="s">
        <v>547</v>
      </c>
      <c r="D139" s="116" t="s">
        <v>548</v>
      </c>
    </row>
    <row r="140" spans="1:4" ht="38.25">
      <c r="A140" s="137" t="s">
        <v>547</v>
      </c>
      <c r="B140" s="116" t="s">
        <v>806</v>
      </c>
      <c r="C140" s="116" t="s">
        <v>547</v>
      </c>
      <c r="D140" s="116" t="s">
        <v>548</v>
      </c>
    </row>
    <row r="141" spans="1:4" ht="89.25">
      <c r="A141" s="137" t="s">
        <v>807</v>
      </c>
      <c r="B141" s="116" t="s">
        <v>808</v>
      </c>
      <c r="C141" s="116" t="s">
        <v>514</v>
      </c>
      <c r="D141" s="116" t="s">
        <v>515</v>
      </c>
    </row>
    <row r="142" spans="1:4" ht="38.25">
      <c r="A142" s="137" t="s">
        <v>809</v>
      </c>
      <c r="B142" s="116" t="s">
        <v>810</v>
      </c>
      <c r="C142" s="116" t="s">
        <v>811</v>
      </c>
      <c r="D142" s="116" t="s">
        <v>812</v>
      </c>
    </row>
    <row r="143" spans="1:4" ht="25.5">
      <c r="A143" s="137" t="s">
        <v>813</v>
      </c>
      <c r="B143" s="116" t="s">
        <v>814</v>
      </c>
      <c r="C143" s="116" t="s">
        <v>815</v>
      </c>
      <c r="D143" s="116" t="s">
        <v>816</v>
      </c>
    </row>
    <row r="144" spans="1:4" ht="25.5">
      <c r="A144" s="137" t="s">
        <v>817</v>
      </c>
      <c r="B144" s="116" t="s">
        <v>818</v>
      </c>
      <c r="C144" s="116" t="s">
        <v>819</v>
      </c>
      <c r="D144" s="116" t="s">
        <v>820</v>
      </c>
    </row>
    <row r="145" spans="1:4" ht="51">
      <c r="A145" s="137" t="s">
        <v>821</v>
      </c>
      <c r="B145" s="116" t="s">
        <v>822</v>
      </c>
      <c r="C145" s="116" t="s">
        <v>823</v>
      </c>
      <c r="D145" s="116" t="s">
        <v>824</v>
      </c>
    </row>
    <row r="146" spans="1:4" ht="51">
      <c r="A146" s="137" t="s">
        <v>825</v>
      </c>
      <c r="B146" s="116" t="s">
        <v>826</v>
      </c>
      <c r="C146" s="116" t="s">
        <v>481</v>
      </c>
      <c r="D146" s="116" t="s">
        <v>482</v>
      </c>
    </row>
    <row r="147" spans="1:4" ht="51">
      <c r="A147" s="137" t="s">
        <v>827</v>
      </c>
      <c r="B147" s="116" t="s">
        <v>828</v>
      </c>
      <c r="C147" s="116" t="s">
        <v>428</v>
      </c>
      <c r="D147" s="116" t="s">
        <v>429</v>
      </c>
    </row>
    <row r="148" spans="1:4" ht="25.5">
      <c r="A148" s="137" t="s">
        <v>829</v>
      </c>
      <c r="B148" s="116" t="s">
        <v>830</v>
      </c>
      <c r="C148" s="116" t="s">
        <v>831</v>
      </c>
      <c r="D148" s="116" t="s">
        <v>832</v>
      </c>
    </row>
    <row r="149" spans="1:4" ht="51">
      <c r="A149" s="137" t="s">
        <v>833</v>
      </c>
      <c r="B149" s="116" t="s">
        <v>834</v>
      </c>
      <c r="C149" s="116" t="s">
        <v>420</v>
      </c>
      <c r="D149" s="116" t="s">
        <v>421</v>
      </c>
    </row>
    <row r="150" spans="1:4" ht="38.25">
      <c r="A150" s="137" t="s">
        <v>835</v>
      </c>
      <c r="B150" s="116" t="s">
        <v>836</v>
      </c>
      <c r="C150" s="116" t="s">
        <v>644</v>
      </c>
      <c r="D150" s="116" t="s">
        <v>645</v>
      </c>
    </row>
    <row r="151" spans="1:4" ht="38.25">
      <c r="A151" s="137" t="s">
        <v>837</v>
      </c>
      <c r="B151" s="116" t="s">
        <v>838</v>
      </c>
      <c r="C151" s="116" t="s">
        <v>611</v>
      </c>
      <c r="D151" s="116" t="s">
        <v>612</v>
      </c>
    </row>
    <row r="152" spans="1:4" ht="38.25">
      <c r="A152" s="137" t="s">
        <v>839</v>
      </c>
      <c r="B152" s="116" t="s">
        <v>840</v>
      </c>
      <c r="C152" s="116" t="s">
        <v>611</v>
      </c>
      <c r="D152" s="116" t="s">
        <v>612</v>
      </c>
    </row>
    <row r="153" spans="1:4" ht="25.5">
      <c r="A153" s="137" t="s">
        <v>841</v>
      </c>
      <c r="B153" s="116" t="s">
        <v>842</v>
      </c>
      <c r="C153" s="116" t="s">
        <v>514</v>
      </c>
      <c r="D153" s="116" t="s">
        <v>515</v>
      </c>
    </row>
    <row r="154" spans="1:4" s="139" customFormat="1" ht="63.75">
      <c r="A154" s="138" t="s">
        <v>843</v>
      </c>
      <c r="B154" s="139" t="s">
        <v>844</v>
      </c>
      <c r="C154" s="139" t="s">
        <v>551</v>
      </c>
      <c r="D154" s="139" t="s">
        <v>552</v>
      </c>
    </row>
    <row r="155" spans="1:4" ht="63.75">
      <c r="A155" s="137" t="s">
        <v>845</v>
      </c>
      <c r="B155" s="116" t="s">
        <v>846</v>
      </c>
      <c r="C155" s="116" t="s">
        <v>551</v>
      </c>
      <c r="D155" s="116" t="s">
        <v>552</v>
      </c>
    </row>
    <row r="156" spans="1:4" ht="38.25">
      <c r="A156" s="137" t="s">
        <v>847</v>
      </c>
      <c r="B156" s="116" t="s">
        <v>848</v>
      </c>
      <c r="C156" s="116" t="s">
        <v>849</v>
      </c>
      <c r="D156" s="116" t="s">
        <v>850</v>
      </c>
    </row>
    <row r="157" spans="1:4" s="139" customFormat="1" ht="38.25">
      <c r="A157" s="138" t="s">
        <v>851</v>
      </c>
      <c r="B157" s="139" t="s">
        <v>852</v>
      </c>
      <c r="C157" s="139" t="s">
        <v>849</v>
      </c>
      <c r="D157" s="139" t="s">
        <v>850</v>
      </c>
    </row>
    <row r="158" spans="1:4" ht="25.5">
      <c r="A158" s="137" t="s">
        <v>853</v>
      </c>
      <c r="B158" s="116" t="s">
        <v>854</v>
      </c>
      <c r="C158" s="116" t="s">
        <v>853</v>
      </c>
      <c r="D158" s="116" t="s">
        <v>855</v>
      </c>
    </row>
    <row r="159" spans="1:4" ht="51">
      <c r="A159" s="137" t="s">
        <v>856</v>
      </c>
      <c r="B159" s="116" t="s">
        <v>857</v>
      </c>
      <c r="C159" s="116" t="s">
        <v>856</v>
      </c>
      <c r="D159" s="116" t="s">
        <v>858</v>
      </c>
    </row>
    <row r="160" spans="1:4" ht="38.25">
      <c r="A160" s="137" t="s">
        <v>859</v>
      </c>
      <c r="B160" s="116" t="s">
        <v>860</v>
      </c>
      <c r="C160" s="116" t="s">
        <v>861</v>
      </c>
      <c r="D160" s="116" t="s">
        <v>862</v>
      </c>
    </row>
    <row r="161" spans="1:4" ht="38.25">
      <c r="A161" s="137" t="s">
        <v>863</v>
      </c>
      <c r="B161" s="116" t="s">
        <v>864</v>
      </c>
      <c r="C161" s="116" t="s">
        <v>861</v>
      </c>
      <c r="D161" s="116" t="s">
        <v>862</v>
      </c>
    </row>
    <row r="162" spans="1:4" ht="63.75">
      <c r="A162" s="137" t="s">
        <v>865</v>
      </c>
      <c r="B162" s="116" t="s">
        <v>866</v>
      </c>
      <c r="C162" s="116" t="s">
        <v>607</v>
      </c>
      <c r="D162" s="116" t="s">
        <v>608</v>
      </c>
    </row>
    <row r="163" spans="1:4" ht="51">
      <c r="A163" s="137" t="s">
        <v>867</v>
      </c>
      <c r="B163" s="116" t="s">
        <v>868</v>
      </c>
      <c r="C163" s="116" t="s">
        <v>607</v>
      </c>
      <c r="D163" s="116" t="s">
        <v>608</v>
      </c>
    </row>
    <row r="164" spans="1:4" ht="38.25">
      <c r="A164" s="137" t="s">
        <v>869</v>
      </c>
      <c r="B164" s="116" t="s">
        <v>870</v>
      </c>
      <c r="C164" s="116" t="s">
        <v>871</v>
      </c>
      <c r="D164" s="116" t="s">
        <v>872</v>
      </c>
    </row>
    <row r="165" spans="1:4" ht="38.25">
      <c r="A165" s="137" t="s">
        <v>873</v>
      </c>
      <c r="B165" s="116" t="s">
        <v>874</v>
      </c>
      <c r="C165" s="116" t="s">
        <v>875</v>
      </c>
      <c r="D165" s="116" t="s">
        <v>876</v>
      </c>
    </row>
    <row r="166" spans="1:4" ht="38.25">
      <c r="A166" s="137" t="s">
        <v>877</v>
      </c>
      <c r="B166" s="116" t="s">
        <v>878</v>
      </c>
      <c r="C166" s="116" t="s">
        <v>877</v>
      </c>
      <c r="D166" s="116" t="s">
        <v>879</v>
      </c>
    </row>
    <row r="167" spans="1:4" ht="51">
      <c r="A167" s="137" t="s">
        <v>880</v>
      </c>
      <c r="B167" s="116" t="s">
        <v>881</v>
      </c>
      <c r="C167" s="116" t="s">
        <v>532</v>
      </c>
      <c r="D167" s="116" t="s">
        <v>533</v>
      </c>
    </row>
    <row r="168" spans="1:4" ht="89.25">
      <c r="A168" s="137" t="s">
        <v>882</v>
      </c>
      <c r="B168" s="116" t="s">
        <v>883</v>
      </c>
      <c r="C168" s="116" t="s">
        <v>882</v>
      </c>
      <c r="D168" s="116" t="s">
        <v>884</v>
      </c>
    </row>
    <row r="169" spans="1:4" ht="38.25">
      <c r="A169" s="137" t="s">
        <v>885</v>
      </c>
      <c r="B169" s="116" t="s">
        <v>886</v>
      </c>
      <c r="C169" s="116" t="s">
        <v>885</v>
      </c>
      <c r="D169" s="116" t="s">
        <v>887</v>
      </c>
    </row>
    <row r="170" spans="1:4" ht="51">
      <c r="A170" s="137" t="s">
        <v>888</v>
      </c>
      <c r="B170" s="116" t="s">
        <v>889</v>
      </c>
      <c r="C170" s="116" t="s">
        <v>744</v>
      </c>
      <c r="D170" s="116" t="s">
        <v>745</v>
      </c>
    </row>
    <row r="171" spans="1:4" ht="38.25">
      <c r="A171" s="137" t="s">
        <v>890</v>
      </c>
      <c r="B171" s="116" t="s">
        <v>891</v>
      </c>
      <c r="C171" s="116" t="s">
        <v>890</v>
      </c>
      <c r="D171" s="116" t="s">
        <v>892</v>
      </c>
    </row>
    <row r="172" spans="1:4" ht="38.25">
      <c r="A172" s="137" t="s">
        <v>893</v>
      </c>
      <c r="B172" s="116" t="s">
        <v>894</v>
      </c>
      <c r="C172" s="116" t="s">
        <v>895</v>
      </c>
      <c r="D172" s="116" t="s">
        <v>896</v>
      </c>
    </row>
    <row r="173" spans="1:4" ht="51">
      <c r="A173" s="137" t="s">
        <v>897</v>
      </c>
      <c r="B173" s="116" t="s">
        <v>898</v>
      </c>
      <c r="C173" s="116" t="s">
        <v>895</v>
      </c>
      <c r="D173" s="116" t="s">
        <v>896</v>
      </c>
    </row>
    <row r="174" spans="1:4" ht="38.25">
      <c r="A174" s="137" t="s">
        <v>899</v>
      </c>
      <c r="B174" s="116" t="s">
        <v>900</v>
      </c>
      <c r="C174" s="116" t="s">
        <v>901</v>
      </c>
      <c r="D174" s="116" t="s">
        <v>902</v>
      </c>
    </row>
    <row r="175" spans="1:4" ht="51">
      <c r="A175" s="137" t="s">
        <v>903</v>
      </c>
      <c r="B175" s="116" t="s">
        <v>904</v>
      </c>
      <c r="C175" s="116" t="s">
        <v>542</v>
      </c>
      <c r="D175" s="116" t="s">
        <v>543</v>
      </c>
    </row>
    <row r="176" spans="1:4" ht="51">
      <c r="A176" s="137" t="s">
        <v>905</v>
      </c>
      <c r="B176" s="116" t="s">
        <v>906</v>
      </c>
      <c r="C176" s="116" t="s">
        <v>420</v>
      </c>
      <c r="D176" s="116" t="s">
        <v>421</v>
      </c>
    </row>
    <row r="177" spans="1:4" ht="25.5">
      <c r="A177" s="137" t="s">
        <v>907</v>
      </c>
      <c r="B177" s="116" t="s">
        <v>908</v>
      </c>
      <c r="C177" s="116" t="s">
        <v>909</v>
      </c>
      <c r="D177" s="116" t="s">
        <v>910</v>
      </c>
    </row>
    <row r="178" spans="1:4" ht="63.75">
      <c r="A178" s="137" t="s">
        <v>911</v>
      </c>
      <c r="B178" s="116" t="s">
        <v>912</v>
      </c>
      <c r="C178" s="116" t="s">
        <v>901</v>
      </c>
      <c r="D178" s="116" t="s">
        <v>902</v>
      </c>
    </row>
    <row r="179" spans="1:4" ht="25.5">
      <c r="A179" s="137" t="s">
        <v>913</v>
      </c>
      <c r="B179" s="116" t="s">
        <v>914</v>
      </c>
      <c r="C179" s="116" t="s">
        <v>915</v>
      </c>
      <c r="D179" s="116" t="s">
        <v>916</v>
      </c>
    </row>
    <row r="180" spans="1:4" ht="51">
      <c r="A180" s="137" t="s">
        <v>917</v>
      </c>
      <c r="B180" s="116" t="s">
        <v>918</v>
      </c>
      <c r="C180" s="116" t="s">
        <v>917</v>
      </c>
      <c r="D180" s="116" t="s">
        <v>919</v>
      </c>
    </row>
    <row r="181" spans="1:4" ht="38.25">
      <c r="A181" s="137" t="s">
        <v>920</v>
      </c>
      <c r="B181" s="116" t="s">
        <v>921</v>
      </c>
      <c r="C181" s="116" t="s">
        <v>547</v>
      </c>
      <c r="D181" s="116" t="s">
        <v>548</v>
      </c>
    </row>
    <row r="182" spans="1:4" ht="51">
      <c r="A182" s="137" t="s">
        <v>922</v>
      </c>
      <c r="B182" s="116" t="s">
        <v>923</v>
      </c>
      <c r="C182" s="116" t="s">
        <v>509</v>
      </c>
      <c r="D182" s="116" t="s">
        <v>511</v>
      </c>
    </row>
    <row r="183" spans="1:4" ht="51">
      <c r="A183" s="137" t="s">
        <v>924</v>
      </c>
      <c r="B183" s="116" t="s">
        <v>925</v>
      </c>
      <c r="C183" s="116" t="s">
        <v>481</v>
      </c>
      <c r="D183" s="116" t="s">
        <v>482</v>
      </c>
    </row>
    <row r="184" spans="1:4" ht="25.5">
      <c r="A184" s="137" t="s">
        <v>926</v>
      </c>
      <c r="B184" s="116" t="s">
        <v>927</v>
      </c>
      <c r="C184" s="116" t="s">
        <v>928</v>
      </c>
      <c r="D184" s="116" t="s">
        <v>929</v>
      </c>
    </row>
    <row r="185" spans="1:4" s="139" customFormat="1" ht="38.25">
      <c r="A185" s="138" t="s">
        <v>930</v>
      </c>
      <c r="B185" s="139" t="s">
        <v>931</v>
      </c>
      <c r="C185" s="139" t="s">
        <v>485</v>
      </c>
      <c r="D185" s="139" t="s">
        <v>486</v>
      </c>
    </row>
    <row r="186" spans="1:4" ht="25.5">
      <c r="A186" s="137" t="s">
        <v>932</v>
      </c>
      <c r="B186" s="116" t="s">
        <v>933</v>
      </c>
      <c r="C186" s="116" t="s">
        <v>934</v>
      </c>
      <c r="D186" s="116" t="s">
        <v>935</v>
      </c>
    </row>
    <row r="187" spans="1:4" ht="38.25">
      <c r="A187" s="137" t="s">
        <v>936</v>
      </c>
      <c r="B187" s="116" t="s">
        <v>937</v>
      </c>
      <c r="C187" s="116" t="s">
        <v>936</v>
      </c>
      <c r="D187" s="116" t="s">
        <v>938</v>
      </c>
    </row>
    <row r="188" spans="1:4" ht="25.5">
      <c r="A188" s="137" t="s">
        <v>939</v>
      </c>
      <c r="B188" s="116" t="s">
        <v>940</v>
      </c>
      <c r="C188" s="116" t="s">
        <v>941</v>
      </c>
      <c r="D188" s="116" t="s">
        <v>942</v>
      </c>
    </row>
    <row r="189" spans="1:4" ht="51">
      <c r="A189" s="137" t="s">
        <v>744</v>
      </c>
      <c r="B189" s="116" t="s">
        <v>943</v>
      </c>
      <c r="C189" s="116" t="s">
        <v>744</v>
      </c>
      <c r="D189" s="116" t="s">
        <v>745</v>
      </c>
    </row>
    <row r="190" spans="1:4" ht="51">
      <c r="A190" s="137" t="s">
        <v>944</v>
      </c>
      <c r="B190" s="116" t="s">
        <v>945</v>
      </c>
      <c r="C190" s="116" t="s">
        <v>944</v>
      </c>
      <c r="D190" s="116" t="s">
        <v>946</v>
      </c>
    </row>
    <row r="191" spans="1:4" ht="38.25">
      <c r="A191" s="137" t="s">
        <v>947</v>
      </c>
      <c r="B191" s="116" t="s">
        <v>948</v>
      </c>
      <c r="C191" s="116" t="s">
        <v>949</v>
      </c>
      <c r="D191" s="116" t="s">
        <v>950</v>
      </c>
    </row>
    <row r="192" spans="1:4" ht="51">
      <c r="A192" s="137" t="s">
        <v>949</v>
      </c>
      <c r="B192" s="116" t="s">
        <v>951</v>
      </c>
      <c r="C192" s="116" t="s">
        <v>949</v>
      </c>
      <c r="D192" s="116" t="s">
        <v>950</v>
      </c>
    </row>
    <row r="193" spans="1:4" ht="51">
      <c r="A193" s="137" t="s">
        <v>952</v>
      </c>
      <c r="B193" s="116" t="s">
        <v>953</v>
      </c>
      <c r="C193" s="116" t="s">
        <v>420</v>
      </c>
      <c r="D193" s="116" t="s">
        <v>421</v>
      </c>
    </row>
    <row r="194" spans="1:4" ht="63.75">
      <c r="A194" s="137" t="s">
        <v>954</v>
      </c>
      <c r="B194" s="116" t="s">
        <v>955</v>
      </c>
      <c r="C194" s="116" t="s">
        <v>607</v>
      </c>
      <c r="D194" s="116" t="s">
        <v>608</v>
      </c>
    </row>
    <row r="195" spans="1:4" ht="51">
      <c r="A195" s="137" t="s">
        <v>956</v>
      </c>
      <c r="B195" s="116" t="s">
        <v>957</v>
      </c>
      <c r="C195" s="116" t="s">
        <v>542</v>
      </c>
      <c r="D195" s="116" t="s">
        <v>543</v>
      </c>
    </row>
    <row r="196" spans="1:4" ht="38.25">
      <c r="A196" s="137" t="s">
        <v>958</v>
      </c>
      <c r="B196" s="116" t="s">
        <v>959</v>
      </c>
      <c r="C196" s="116" t="s">
        <v>960</v>
      </c>
      <c r="D196" s="116" t="s">
        <v>961</v>
      </c>
    </row>
    <row r="197" spans="1:4" ht="51">
      <c r="A197" s="137" t="s">
        <v>962</v>
      </c>
      <c r="B197" s="116" t="s">
        <v>963</v>
      </c>
      <c r="C197" s="116" t="s">
        <v>960</v>
      </c>
      <c r="D197" s="116" t="s">
        <v>961</v>
      </c>
    </row>
    <row r="198" spans="1:4" ht="51">
      <c r="A198" s="137" t="s">
        <v>964</v>
      </c>
      <c r="B198" s="116" t="s">
        <v>965</v>
      </c>
      <c r="C198" s="116" t="s">
        <v>960</v>
      </c>
      <c r="D198" s="116" t="s">
        <v>961</v>
      </c>
    </row>
    <row r="199" spans="1:4" ht="51">
      <c r="A199" s="137" t="s">
        <v>966</v>
      </c>
      <c r="B199" s="116" t="s">
        <v>967</v>
      </c>
      <c r="C199" s="116" t="s">
        <v>960</v>
      </c>
      <c r="D199" s="116" t="s">
        <v>961</v>
      </c>
    </row>
    <row r="200" spans="1:4" ht="38.25">
      <c r="A200" s="137" t="s">
        <v>968</v>
      </c>
      <c r="B200" s="116" t="s">
        <v>969</v>
      </c>
      <c r="C200" s="116" t="s">
        <v>960</v>
      </c>
      <c r="D200" s="116" t="s">
        <v>961</v>
      </c>
    </row>
    <row r="201" spans="1:4" ht="38.25">
      <c r="A201" s="137" t="s">
        <v>970</v>
      </c>
      <c r="B201" s="116" t="s">
        <v>971</v>
      </c>
      <c r="C201" s="116" t="s">
        <v>960</v>
      </c>
      <c r="D201" s="116" t="s">
        <v>961</v>
      </c>
    </row>
    <row r="202" spans="1:4" ht="25.5">
      <c r="A202" s="137" t="s">
        <v>972</v>
      </c>
      <c r="B202" s="116" t="s">
        <v>973</v>
      </c>
      <c r="C202" s="116" t="s">
        <v>974</v>
      </c>
      <c r="D202" s="116" t="s">
        <v>975</v>
      </c>
    </row>
    <row r="203" spans="1:4" ht="63.75">
      <c r="A203" s="137" t="s">
        <v>976</v>
      </c>
      <c r="B203" s="116" t="s">
        <v>977</v>
      </c>
      <c r="C203" s="116" t="s">
        <v>412</v>
      </c>
      <c r="D203" s="116" t="s">
        <v>413</v>
      </c>
    </row>
    <row r="204" spans="1:4" ht="51">
      <c r="A204" s="137" t="s">
        <v>978</v>
      </c>
      <c r="B204" s="116" t="s">
        <v>979</v>
      </c>
      <c r="C204" s="116" t="s">
        <v>420</v>
      </c>
      <c r="D204" s="116" t="s">
        <v>421</v>
      </c>
    </row>
    <row r="205" spans="1:4" ht="38.25">
      <c r="A205" s="137" t="s">
        <v>980</v>
      </c>
      <c r="B205" s="116" t="s">
        <v>981</v>
      </c>
      <c r="C205" s="116" t="s">
        <v>801</v>
      </c>
      <c r="D205" s="116" t="s">
        <v>802</v>
      </c>
    </row>
    <row r="206" spans="1:4" ht="38.25">
      <c r="A206" s="137" t="s">
        <v>982</v>
      </c>
      <c r="B206" s="116" t="s">
        <v>983</v>
      </c>
      <c r="C206" s="116" t="s">
        <v>811</v>
      </c>
      <c r="D206" s="116" t="s">
        <v>812</v>
      </c>
    </row>
    <row r="207" spans="1:4" ht="63.75">
      <c r="A207" s="137" t="s">
        <v>811</v>
      </c>
      <c r="B207" s="116" t="s">
        <v>984</v>
      </c>
      <c r="C207" s="116" t="s">
        <v>811</v>
      </c>
      <c r="D207" s="116" t="s">
        <v>812</v>
      </c>
    </row>
    <row r="208" spans="1:4" ht="51">
      <c r="A208" s="137" t="s">
        <v>985</v>
      </c>
      <c r="B208" s="116" t="s">
        <v>986</v>
      </c>
      <c r="C208" s="116" t="s">
        <v>542</v>
      </c>
      <c r="D208" s="116" t="s">
        <v>543</v>
      </c>
    </row>
    <row r="209" spans="1:4" s="139" customFormat="1" ht="63.75">
      <c r="A209" s="138" t="s">
        <v>987</v>
      </c>
      <c r="B209" s="139" t="s">
        <v>988</v>
      </c>
      <c r="C209" s="139" t="s">
        <v>551</v>
      </c>
      <c r="D209" s="139" t="s">
        <v>552</v>
      </c>
    </row>
    <row r="210" spans="1:4" ht="25.5">
      <c r="A210" s="137" t="s">
        <v>989</v>
      </c>
      <c r="B210" s="116" t="s">
        <v>990</v>
      </c>
      <c r="C210" s="116" t="s">
        <v>989</v>
      </c>
      <c r="D210" s="116" t="s">
        <v>991</v>
      </c>
    </row>
    <row r="211" spans="1:4" ht="25.5">
      <c r="A211" s="137" t="s">
        <v>992</v>
      </c>
      <c r="B211" s="116" t="s">
        <v>993</v>
      </c>
      <c r="C211" s="116" t="s">
        <v>992</v>
      </c>
      <c r="D211" s="116" t="s">
        <v>994</v>
      </c>
    </row>
    <row r="212" spans="1:4" ht="63.75">
      <c r="A212" s="137" t="s">
        <v>995</v>
      </c>
      <c r="B212" s="116" t="s">
        <v>996</v>
      </c>
      <c r="C212" s="116" t="s">
        <v>995</v>
      </c>
      <c r="D212" s="116" t="s">
        <v>997</v>
      </c>
    </row>
    <row r="213" spans="1:4" ht="38.25">
      <c r="A213" s="137" t="s">
        <v>998</v>
      </c>
      <c r="B213" s="116" t="s">
        <v>999</v>
      </c>
      <c r="C213" s="116" t="s">
        <v>998</v>
      </c>
      <c r="D213" s="116" t="s">
        <v>1000</v>
      </c>
    </row>
    <row r="214" spans="1:4" ht="38.25">
      <c r="A214" s="137" t="s">
        <v>1001</v>
      </c>
      <c r="B214" s="116" t="s">
        <v>1002</v>
      </c>
      <c r="C214" s="116" t="s">
        <v>1001</v>
      </c>
      <c r="D214" s="116" t="s">
        <v>1003</v>
      </c>
    </row>
    <row r="215" spans="1:4" ht="25.5">
      <c r="A215" s="137" t="s">
        <v>1004</v>
      </c>
      <c r="B215" s="116" t="s">
        <v>1005</v>
      </c>
      <c r="C215" s="116" t="s">
        <v>1004</v>
      </c>
      <c r="D215" s="116" t="s">
        <v>1006</v>
      </c>
    </row>
    <row r="216" spans="1:4" ht="76.5">
      <c r="A216" s="137" t="s">
        <v>1007</v>
      </c>
      <c r="B216" s="116" t="s">
        <v>1008</v>
      </c>
      <c r="C216" s="116" t="s">
        <v>1007</v>
      </c>
      <c r="D216" s="116" t="s">
        <v>1009</v>
      </c>
    </row>
    <row r="217" spans="1:4" ht="51">
      <c r="A217" s="137" t="s">
        <v>1010</v>
      </c>
      <c r="B217" s="116" t="s">
        <v>1011</v>
      </c>
      <c r="C217" s="116" t="s">
        <v>1010</v>
      </c>
      <c r="D217" s="116" t="s">
        <v>1012</v>
      </c>
    </row>
    <row r="218" spans="1:4" ht="51">
      <c r="A218" s="137" t="s">
        <v>1013</v>
      </c>
      <c r="B218" s="116" t="s">
        <v>1014</v>
      </c>
      <c r="C218" s="116" t="s">
        <v>1013</v>
      </c>
      <c r="D218" s="116" t="s">
        <v>1015</v>
      </c>
    </row>
    <row r="219" spans="1:4" ht="51">
      <c r="A219" s="137" t="s">
        <v>1016</v>
      </c>
      <c r="B219" s="116" t="s">
        <v>1017</v>
      </c>
      <c r="C219" s="116" t="s">
        <v>744</v>
      </c>
      <c r="D219" s="116" t="s">
        <v>745</v>
      </c>
    </row>
    <row r="220" spans="1:4" ht="51">
      <c r="A220" s="137" t="s">
        <v>1018</v>
      </c>
      <c r="B220" s="116" t="s">
        <v>1019</v>
      </c>
      <c r="C220" s="116" t="s">
        <v>744</v>
      </c>
      <c r="D220" s="116" t="s">
        <v>745</v>
      </c>
    </row>
    <row r="221" spans="1:4" ht="25.5">
      <c r="A221" s="137" t="s">
        <v>1020</v>
      </c>
      <c r="B221" s="116" t="s">
        <v>1021</v>
      </c>
      <c r="C221" s="116" t="s">
        <v>1022</v>
      </c>
      <c r="D221" s="116" t="s">
        <v>1023</v>
      </c>
    </row>
    <row r="222" spans="1:4" ht="51">
      <c r="A222" s="137" t="s">
        <v>1024</v>
      </c>
      <c r="B222" s="116" t="s">
        <v>1025</v>
      </c>
      <c r="C222" s="116" t="s">
        <v>420</v>
      </c>
      <c r="D222" s="116" t="s">
        <v>421</v>
      </c>
    </row>
    <row r="223" spans="1:4" ht="38.25">
      <c r="A223" s="137" t="s">
        <v>1026</v>
      </c>
      <c r="B223" s="116" t="s">
        <v>1027</v>
      </c>
      <c r="C223" s="116" t="s">
        <v>1026</v>
      </c>
      <c r="D223" s="116" t="s">
        <v>1028</v>
      </c>
    </row>
    <row r="224" spans="1:4" ht="38.25">
      <c r="A224" s="137" t="s">
        <v>1029</v>
      </c>
      <c r="B224" s="116" t="s">
        <v>1030</v>
      </c>
      <c r="C224" s="116" t="s">
        <v>1029</v>
      </c>
      <c r="D224" s="116" t="s">
        <v>1031</v>
      </c>
    </row>
    <row r="225" spans="1:4" s="139" customFormat="1" ht="38.25">
      <c r="A225" s="138" t="s">
        <v>1032</v>
      </c>
      <c r="B225" s="139" t="s">
        <v>1033</v>
      </c>
      <c r="C225" s="139" t="s">
        <v>1034</v>
      </c>
      <c r="D225" s="139" t="s">
        <v>1035</v>
      </c>
    </row>
    <row r="226" spans="1:4" ht="25.5">
      <c r="A226" s="137" t="s">
        <v>1036</v>
      </c>
      <c r="B226" s="116" t="s">
        <v>1037</v>
      </c>
      <c r="C226" s="116" t="s">
        <v>1029</v>
      </c>
      <c r="D226" s="116" t="s">
        <v>1031</v>
      </c>
    </row>
    <row r="227" spans="1:4" ht="25.5">
      <c r="A227" s="137" t="s">
        <v>1038</v>
      </c>
      <c r="B227" s="116" t="s">
        <v>1039</v>
      </c>
      <c r="C227" s="116" t="s">
        <v>1040</v>
      </c>
      <c r="D227" s="116" t="s">
        <v>1041</v>
      </c>
    </row>
    <row r="228" spans="1:4" ht="51">
      <c r="A228" s="137" t="s">
        <v>1042</v>
      </c>
      <c r="B228" s="116" t="s">
        <v>1043</v>
      </c>
      <c r="C228" s="116" t="s">
        <v>428</v>
      </c>
      <c r="D228" s="116" t="s">
        <v>429</v>
      </c>
    </row>
    <row r="229" spans="1:4" ht="51">
      <c r="A229" s="137" t="s">
        <v>1044</v>
      </c>
      <c r="B229" s="116" t="s">
        <v>1045</v>
      </c>
      <c r="C229" s="116" t="s">
        <v>1046</v>
      </c>
      <c r="D229" s="116" t="s">
        <v>1047</v>
      </c>
    </row>
    <row r="230" spans="1:4" ht="63.75">
      <c r="A230" s="137" t="s">
        <v>1048</v>
      </c>
      <c r="B230" s="116" t="s">
        <v>1049</v>
      </c>
      <c r="C230" s="116" t="s">
        <v>551</v>
      </c>
      <c r="D230" s="116" t="s">
        <v>552</v>
      </c>
    </row>
    <row r="231" spans="1:4" ht="38.25">
      <c r="A231" s="137" t="s">
        <v>1050</v>
      </c>
      <c r="B231" s="116" t="s">
        <v>1051</v>
      </c>
      <c r="C231" s="116" t="s">
        <v>454</v>
      </c>
      <c r="D231" s="116" t="s">
        <v>455</v>
      </c>
    </row>
    <row r="232" spans="1:4" ht="38.25">
      <c r="A232" s="137" t="s">
        <v>1052</v>
      </c>
      <c r="B232" s="116" t="s">
        <v>1053</v>
      </c>
      <c r="C232" s="116" t="s">
        <v>454</v>
      </c>
      <c r="D232" s="116" t="s">
        <v>455</v>
      </c>
    </row>
    <row r="233" spans="1:4" ht="38.25">
      <c r="A233" s="137" t="s">
        <v>1054</v>
      </c>
      <c r="B233" s="116" t="s">
        <v>1055</v>
      </c>
      <c r="C233" s="116" t="s">
        <v>454</v>
      </c>
      <c r="D233" s="116" t="s">
        <v>455</v>
      </c>
    </row>
    <row r="234" spans="1:4" ht="51">
      <c r="A234" s="137" t="s">
        <v>1056</v>
      </c>
      <c r="B234" s="116" t="s">
        <v>1057</v>
      </c>
      <c r="C234" s="116" t="s">
        <v>542</v>
      </c>
      <c r="D234" s="116" t="s">
        <v>543</v>
      </c>
    </row>
    <row r="235" spans="1:4" ht="25.5">
      <c r="A235" s="137" t="s">
        <v>1058</v>
      </c>
      <c r="B235" s="116" t="s">
        <v>1059</v>
      </c>
      <c r="C235" s="116" t="s">
        <v>514</v>
      </c>
      <c r="D235" s="116" t="s">
        <v>515</v>
      </c>
    </row>
    <row r="236" spans="1:4" ht="76.5">
      <c r="A236" s="137" t="s">
        <v>514</v>
      </c>
      <c r="B236" s="116" t="s">
        <v>1060</v>
      </c>
      <c r="C236" s="116" t="s">
        <v>514</v>
      </c>
      <c r="D236" s="116" t="s">
        <v>515</v>
      </c>
    </row>
    <row r="237" spans="1:4" ht="38.25">
      <c r="A237" s="137" t="s">
        <v>1061</v>
      </c>
      <c r="B237" s="116" t="s">
        <v>1062</v>
      </c>
      <c r="C237" s="116" t="s">
        <v>514</v>
      </c>
      <c r="D237" s="116" t="s">
        <v>515</v>
      </c>
    </row>
    <row r="238" spans="1:4" ht="39.75" customHeight="1">
      <c r="A238" s="137" t="s">
        <v>1063</v>
      </c>
      <c r="B238" s="116" t="s">
        <v>1064</v>
      </c>
      <c r="C238" s="116" t="s">
        <v>1065</v>
      </c>
      <c r="D238" s="116" t="s">
        <v>1066</v>
      </c>
    </row>
    <row r="239" spans="1:4" ht="51">
      <c r="A239" s="137" t="s">
        <v>1067</v>
      </c>
      <c r="B239" s="116" t="s">
        <v>1068</v>
      </c>
      <c r="C239" s="116" t="s">
        <v>607</v>
      </c>
      <c r="D239" s="116" t="s">
        <v>608</v>
      </c>
    </row>
    <row r="240" spans="1:4" ht="50.25" customHeight="1">
      <c r="A240" s="137" t="s">
        <v>1069</v>
      </c>
      <c r="B240" s="116" t="s">
        <v>1070</v>
      </c>
      <c r="C240" s="116" t="s">
        <v>895</v>
      </c>
      <c r="D240" s="116" t="s">
        <v>896</v>
      </c>
    </row>
    <row r="241" spans="1:4" ht="25.5">
      <c r="A241" s="137" t="s">
        <v>1071</v>
      </c>
      <c r="B241" s="116" t="s">
        <v>1072</v>
      </c>
      <c r="C241" s="116" t="s">
        <v>1073</v>
      </c>
      <c r="D241" s="116" t="s">
        <v>1074</v>
      </c>
    </row>
    <row r="242" spans="1:4" s="141" customFormat="1" ht="25.5">
      <c r="A242" s="140" t="s">
        <v>1075</v>
      </c>
      <c r="B242" s="141" t="s">
        <v>1076</v>
      </c>
      <c r="C242" s="141" t="s">
        <v>1077</v>
      </c>
      <c r="D242" s="141" t="s">
        <v>1078</v>
      </c>
    </row>
    <row r="243" spans="1:4" ht="25.5">
      <c r="A243" s="137" t="s">
        <v>1079</v>
      </c>
      <c r="B243" s="116" t="s">
        <v>1080</v>
      </c>
      <c r="C243" s="116" t="s">
        <v>1081</v>
      </c>
      <c r="D243" s="116" t="s">
        <v>1082</v>
      </c>
    </row>
    <row r="244" spans="1:4" ht="51">
      <c r="A244" s="137" t="s">
        <v>1083</v>
      </c>
      <c r="B244" s="116" t="s">
        <v>1084</v>
      </c>
      <c r="C244" s="116" t="s">
        <v>1073</v>
      </c>
      <c r="D244" s="116" t="s">
        <v>1074</v>
      </c>
    </row>
    <row r="245" spans="1:4" ht="25.5">
      <c r="A245" s="137" t="s">
        <v>1085</v>
      </c>
      <c r="B245" s="116" t="s">
        <v>1086</v>
      </c>
      <c r="C245" s="116" t="s">
        <v>1073</v>
      </c>
      <c r="D245" s="116" t="s">
        <v>1074</v>
      </c>
    </row>
    <row r="246" spans="1:4" s="139" customFormat="1" ht="25.5">
      <c r="A246" s="138" t="s">
        <v>1087</v>
      </c>
      <c r="B246" s="139" t="s">
        <v>1088</v>
      </c>
      <c r="C246" s="139" t="s">
        <v>1073</v>
      </c>
      <c r="D246" s="139" t="s">
        <v>1074</v>
      </c>
    </row>
    <row r="247" spans="1:4" s="139" customFormat="1" ht="25.5">
      <c r="A247" s="138" t="s">
        <v>1089</v>
      </c>
      <c r="B247" s="139" t="s">
        <v>1090</v>
      </c>
      <c r="C247" s="139" t="s">
        <v>1091</v>
      </c>
      <c r="D247" s="139" t="s">
        <v>1092</v>
      </c>
    </row>
    <row r="248" spans="1:4" s="139" customFormat="1" ht="38.25">
      <c r="A248" s="138" t="s">
        <v>1093</v>
      </c>
      <c r="B248" s="139" t="s">
        <v>1094</v>
      </c>
      <c r="C248" s="139" t="s">
        <v>1073</v>
      </c>
      <c r="D248" s="139" t="s">
        <v>1074</v>
      </c>
    </row>
    <row r="249" spans="1:4" s="139" customFormat="1" ht="51">
      <c r="A249" s="138" t="s">
        <v>1095</v>
      </c>
      <c r="B249" s="139" t="s">
        <v>1096</v>
      </c>
      <c r="C249" s="139" t="s">
        <v>1073</v>
      </c>
      <c r="D249" s="139" t="s">
        <v>1074</v>
      </c>
    </row>
    <row r="250" spans="1:4" s="139" customFormat="1" ht="25.5">
      <c r="A250" s="138" t="s">
        <v>1097</v>
      </c>
      <c r="B250" s="139" t="s">
        <v>1098</v>
      </c>
      <c r="C250" s="139" t="s">
        <v>1073</v>
      </c>
      <c r="D250" s="139" t="s">
        <v>1074</v>
      </c>
    </row>
    <row r="251" spans="1:4" ht="63.75">
      <c r="A251" s="137" t="s">
        <v>1099</v>
      </c>
      <c r="B251" s="116" t="s">
        <v>1100</v>
      </c>
      <c r="C251" s="116" t="s">
        <v>551</v>
      </c>
      <c r="D251" s="116" t="s">
        <v>552</v>
      </c>
    </row>
    <row r="252" spans="1:4" ht="63.75">
      <c r="A252" s="137" t="s">
        <v>1101</v>
      </c>
      <c r="B252" s="116" t="s">
        <v>1102</v>
      </c>
      <c r="C252" s="116" t="s">
        <v>551</v>
      </c>
      <c r="D252" s="116" t="s">
        <v>552</v>
      </c>
    </row>
    <row r="253" spans="1:4" ht="63.75">
      <c r="A253" s="137" t="s">
        <v>1103</v>
      </c>
      <c r="B253" s="116" t="s">
        <v>1104</v>
      </c>
      <c r="C253" s="116" t="s">
        <v>551</v>
      </c>
      <c r="D253" s="116" t="s">
        <v>552</v>
      </c>
    </row>
    <row r="254" spans="1:4" ht="25.5">
      <c r="A254" s="137" t="s">
        <v>1105</v>
      </c>
      <c r="B254" s="116" t="s">
        <v>1106</v>
      </c>
      <c r="C254" s="116" t="s">
        <v>458</v>
      </c>
      <c r="D254" s="116" t="s">
        <v>459</v>
      </c>
    </row>
    <row r="255" spans="1:4" ht="25.5">
      <c r="A255" s="137" t="s">
        <v>1107</v>
      </c>
      <c r="B255" s="116" t="s">
        <v>1108</v>
      </c>
      <c r="C255" s="116" t="s">
        <v>974</v>
      </c>
      <c r="D255" s="116" t="s">
        <v>975</v>
      </c>
    </row>
    <row r="256" spans="1:4" ht="38.25">
      <c r="A256" s="137" t="s">
        <v>1109</v>
      </c>
      <c r="B256" s="116" t="s">
        <v>1110</v>
      </c>
      <c r="C256" s="116" t="s">
        <v>644</v>
      </c>
      <c r="D256" s="116" t="s">
        <v>645</v>
      </c>
    </row>
    <row r="257" spans="1:4" ht="25.5">
      <c r="A257" s="137" t="s">
        <v>1111</v>
      </c>
      <c r="B257" s="116" t="s">
        <v>1112</v>
      </c>
      <c r="C257" s="116" t="s">
        <v>514</v>
      </c>
      <c r="D257" s="116" t="s">
        <v>515</v>
      </c>
    </row>
    <row r="258" spans="1:4" ht="38.25">
      <c r="A258" s="137" t="s">
        <v>1113</v>
      </c>
      <c r="B258" s="116" t="s">
        <v>1114</v>
      </c>
      <c r="C258" s="116" t="s">
        <v>1115</v>
      </c>
      <c r="D258" s="116" t="s">
        <v>1116</v>
      </c>
    </row>
    <row r="259" spans="1:4" ht="102">
      <c r="A259" s="137" t="s">
        <v>1117</v>
      </c>
      <c r="B259" s="116" t="s">
        <v>1118</v>
      </c>
      <c r="C259" s="116" t="s">
        <v>558</v>
      </c>
      <c r="D259" s="116" t="s">
        <v>559</v>
      </c>
    </row>
    <row r="260" spans="1:4" ht="38.25">
      <c r="A260" s="137" t="s">
        <v>1119</v>
      </c>
      <c r="B260" s="116" t="e">
        <v>#N/A</v>
      </c>
      <c r="C260" s="116" t="s">
        <v>732</v>
      </c>
      <c r="D260" s="116" t="s">
        <v>733</v>
      </c>
    </row>
    <row r="261" spans="1:4" ht="51">
      <c r="A261" s="137" t="s">
        <v>1120</v>
      </c>
      <c r="B261" s="116" t="s">
        <v>1121</v>
      </c>
      <c r="C261" s="116" t="s">
        <v>428</v>
      </c>
      <c r="D261" s="116" t="s">
        <v>429</v>
      </c>
    </row>
    <row r="262" spans="1:4" s="139" customFormat="1" ht="51">
      <c r="A262" s="138" t="s">
        <v>1122</v>
      </c>
      <c r="B262" s="139" t="s">
        <v>1123</v>
      </c>
      <c r="C262" s="139" t="s">
        <v>1124</v>
      </c>
      <c r="D262" s="139" t="s">
        <v>1125</v>
      </c>
    </row>
    <row r="263" spans="1:4" ht="38.25">
      <c r="A263" s="137" t="s">
        <v>1126</v>
      </c>
      <c r="B263" s="116" t="s">
        <v>1127</v>
      </c>
      <c r="C263" s="116" t="s">
        <v>1128</v>
      </c>
      <c r="D263" s="116" t="s">
        <v>1129</v>
      </c>
    </row>
    <row r="264" spans="1:4" ht="38.25">
      <c r="A264" s="137" t="s">
        <v>1130</v>
      </c>
      <c r="B264" s="116" t="s">
        <v>1131</v>
      </c>
      <c r="C264" s="116" t="s">
        <v>1130</v>
      </c>
      <c r="D264" s="116" t="s">
        <v>1132</v>
      </c>
    </row>
    <row r="265" spans="1:4" ht="38.25">
      <c r="A265" s="137" t="s">
        <v>1133</v>
      </c>
      <c r="B265" s="116" t="s">
        <v>1134</v>
      </c>
      <c r="C265" s="116" t="s">
        <v>1135</v>
      </c>
      <c r="D265" s="116" t="s">
        <v>1136</v>
      </c>
    </row>
    <row r="266" spans="1:4" ht="38.25">
      <c r="A266" s="137" t="s">
        <v>1137</v>
      </c>
      <c r="B266" s="116" t="s">
        <v>1138</v>
      </c>
      <c r="C266" s="116" t="s">
        <v>1137</v>
      </c>
      <c r="D266" s="116" t="s">
        <v>1139</v>
      </c>
    </row>
    <row r="267" spans="1:4" ht="25.5">
      <c r="A267" s="137" t="s">
        <v>1140</v>
      </c>
      <c r="B267" s="116" t="s">
        <v>1141</v>
      </c>
      <c r="C267" s="116" t="s">
        <v>1140</v>
      </c>
      <c r="D267" s="116" t="s">
        <v>1142</v>
      </c>
    </row>
    <row r="268" spans="1:4" ht="38.25">
      <c r="A268" s="137" t="s">
        <v>1143</v>
      </c>
      <c r="B268" s="116" t="s">
        <v>1144</v>
      </c>
      <c r="C268" s="116" t="s">
        <v>1145</v>
      </c>
      <c r="D268" s="116" t="s">
        <v>1146</v>
      </c>
    </row>
    <row r="269" spans="1:4" ht="102">
      <c r="A269" s="137" t="s">
        <v>1147</v>
      </c>
      <c r="B269" s="116" t="s">
        <v>1148</v>
      </c>
      <c r="C269" s="116" t="s">
        <v>558</v>
      </c>
      <c r="D269" s="116" t="s">
        <v>559</v>
      </c>
    </row>
    <row r="270" spans="1:4" ht="25.5">
      <c r="A270" s="137" t="s">
        <v>1149</v>
      </c>
      <c r="B270" s="116" t="s">
        <v>1150</v>
      </c>
      <c r="C270" s="116" t="s">
        <v>648</v>
      </c>
      <c r="D270" s="116" t="s">
        <v>649</v>
      </c>
    </row>
    <row r="271" spans="1:4" ht="38.25">
      <c r="A271" s="137" t="s">
        <v>1151</v>
      </c>
      <c r="B271" s="116" t="s">
        <v>1152</v>
      </c>
      <c r="C271" s="116" t="s">
        <v>416</v>
      </c>
      <c r="D271" s="116" t="s">
        <v>417</v>
      </c>
    </row>
    <row r="272" spans="1:4" ht="38.25">
      <c r="A272" s="137" t="s">
        <v>1153</v>
      </c>
      <c r="B272" s="116" t="s">
        <v>1154</v>
      </c>
      <c r="C272" s="116" t="s">
        <v>648</v>
      </c>
      <c r="D272" s="116" t="s">
        <v>649</v>
      </c>
    </row>
    <row r="273" spans="1:4" ht="25.5">
      <c r="A273" s="137" t="s">
        <v>1155</v>
      </c>
      <c r="B273" s="116" t="s">
        <v>1156</v>
      </c>
      <c r="C273" s="116" t="s">
        <v>1155</v>
      </c>
      <c r="D273" s="116" t="s">
        <v>1157</v>
      </c>
    </row>
    <row r="274" spans="1:4" ht="51">
      <c r="A274" s="137" t="s">
        <v>1158</v>
      </c>
      <c r="B274" s="116" t="s">
        <v>1159</v>
      </c>
      <c r="C274" s="116" t="s">
        <v>416</v>
      </c>
      <c r="D274" s="116" t="s">
        <v>417</v>
      </c>
    </row>
    <row r="275" spans="1:4" ht="25.5">
      <c r="A275" s="137" t="s">
        <v>1160</v>
      </c>
      <c r="B275" s="116" t="s">
        <v>1161</v>
      </c>
      <c r="C275" s="116" t="s">
        <v>416</v>
      </c>
      <c r="D275" s="116" t="s">
        <v>417</v>
      </c>
    </row>
    <row r="276" spans="1:4" ht="25.5">
      <c r="A276" s="137" t="s">
        <v>1162</v>
      </c>
      <c r="B276" s="116" t="s">
        <v>1163</v>
      </c>
      <c r="C276" s="116" t="s">
        <v>416</v>
      </c>
      <c r="D276" s="116" t="s">
        <v>417</v>
      </c>
    </row>
    <row r="277" spans="1:4" ht="25.5">
      <c r="A277" s="137" t="s">
        <v>1164</v>
      </c>
      <c r="B277" s="116" t="s">
        <v>1165</v>
      </c>
      <c r="C277" s="116" t="s">
        <v>514</v>
      </c>
      <c r="D277" s="116" t="s">
        <v>515</v>
      </c>
    </row>
    <row r="278" spans="1:4" ht="25.5">
      <c r="A278" s="137" t="s">
        <v>1166</v>
      </c>
      <c r="B278" s="116" t="s">
        <v>1167</v>
      </c>
      <c r="C278" s="116" t="s">
        <v>1166</v>
      </c>
      <c r="D278" s="116" t="s">
        <v>1168</v>
      </c>
    </row>
    <row r="279" spans="1:4" ht="51">
      <c r="A279" s="137" t="s">
        <v>1169</v>
      </c>
      <c r="B279" s="116" t="s">
        <v>1170</v>
      </c>
      <c r="C279" s="116" t="s">
        <v>1169</v>
      </c>
      <c r="D279" s="116" t="s">
        <v>1171</v>
      </c>
    </row>
    <row r="280" spans="1:4" ht="25.5">
      <c r="A280" s="137" t="s">
        <v>1172</v>
      </c>
      <c r="B280" s="116" t="s">
        <v>1173</v>
      </c>
      <c r="C280" s="116" t="s">
        <v>1172</v>
      </c>
      <c r="D280" s="116" t="s">
        <v>1174</v>
      </c>
    </row>
    <row r="281" spans="1:4" s="139" customFormat="1" ht="51">
      <c r="A281" s="138" t="s">
        <v>1175</v>
      </c>
      <c r="B281" s="139" t="s">
        <v>1176</v>
      </c>
      <c r="C281" s="139" t="s">
        <v>611</v>
      </c>
      <c r="D281" s="139" t="s">
        <v>612</v>
      </c>
    </row>
    <row r="282" spans="1:4" ht="38.25">
      <c r="A282" s="137" t="s">
        <v>1177</v>
      </c>
      <c r="B282" s="116" t="s">
        <v>1178</v>
      </c>
      <c r="C282" s="116" t="s">
        <v>611</v>
      </c>
      <c r="D282" s="116" t="s">
        <v>612</v>
      </c>
    </row>
    <row r="283" spans="1:4" ht="25.5">
      <c r="A283" s="137" t="s">
        <v>1179</v>
      </c>
      <c r="B283" s="116" t="s">
        <v>1180</v>
      </c>
      <c r="C283" s="116" t="s">
        <v>831</v>
      </c>
      <c r="D283" s="116" t="s">
        <v>832</v>
      </c>
    </row>
    <row r="284" spans="1:4" ht="38.25">
      <c r="A284" s="137" t="s">
        <v>1181</v>
      </c>
      <c r="B284" s="116" t="s">
        <v>1182</v>
      </c>
      <c r="C284" s="116" t="s">
        <v>432</v>
      </c>
      <c r="D284" s="116" t="s">
        <v>433</v>
      </c>
    </row>
    <row r="285" spans="1:4" ht="38.25">
      <c r="A285" s="137" t="s">
        <v>1183</v>
      </c>
      <c r="B285" s="116" t="s">
        <v>1184</v>
      </c>
      <c r="C285" s="116" t="s">
        <v>801</v>
      </c>
      <c r="D285" s="116" t="s">
        <v>802</v>
      </c>
    </row>
    <row r="286" spans="1:4" ht="38.25">
      <c r="A286" s="137" t="s">
        <v>1185</v>
      </c>
      <c r="B286" s="116" t="s">
        <v>1186</v>
      </c>
      <c r="C286" s="116" t="s">
        <v>1185</v>
      </c>
      <c r="D286" s="116" t="s">
        <v>1187</v>
      </c>
    </row>
    <row r="287" spans="1:4" ht="38.25">
      <c r="A287" s="137" t="s">
        <v>1188</v>
      </c>
      <c r="B287" s="116" t="s">
        <v>1189</v>
      </c>
      <c r="C287" s="116" t="s">
        <v>1188</v>
      </c>
      <c r="D287" s="116" t="s">
        <v>1190</v>
      </c>
    </row>
    <row r="288" spans="1:4" ht="63.75">
      <c r="A288" s="137" t="s">
        <v>1191</v>
      </c>
      <c r="B288" s="116" t="s">
        <v>1192</v>
      </c>
      <c r="C288" s="116" t="s">
        <v>1191</v>
      </c>
      <c r="D288" s="116" t="s">
        <v>1193</v>
      </c>
    </row>
    <row r="289" spans="1:4" ht="38.25">
      <c r="A289" s="137" t="s">
        <v>1194</v>
      </c>
      <c r="B289" s="116" t="s">
        <v>1195</v>
      </c>
      <c r="C289" s="116" t="s">
        <v>1194</v>
      </c>
      <c r="D289" s="116" t="s">
        <v>1196</v>
      </c>
    </row>
    <row r="290" spans="1:4" ht="38.25">
      <c r="A290" s="137" t="s">
        <v>1197</v>
      </c>
      <c r="B290" s="116" t="s">
        <v>1198</v>
      </c>
      <c r="C290" s="116" t="s">
        <v>432</v>
      </c>
      <c r="D290" s="116" t="s">
        <v>433</v>
      </c>
    </row>
    <row r="291" spans="1:4" ht="38.25">
      <c r="A291" s="137" t="s">
        <v>1199</v>
      </c>
      <c r="B291" s="116" t="s">
        <v>1200</v>
      </c>
      <c r="C291" s="116" t="s">
        <v>1199</v>
      </c>
      <c r="D291" s="116" t="s">
        <v>1201</v>
      </c>
    </row>
    <row r="292" spans="1:4" ht="63.75">
      <c r="A292" s="137" t="s">
        <v>1202</v>
      </c>
      <c r="B292" s="116" t="s">
        <v>1203</v>
      </c>
      <c r="C292" s="116" t="s">
        <v>420</v>
      </c>
      <c r="D292" s="116" t="s">
        <v>421</v>
      </c>
    </row>
    <row r="293" spans="1:4" ht="38.25">
      <c r="A293" s="137" t="s">
        <v>1204</v>
      </c>
      <c r="B293" s="116" t="s">
        <v>1205</v>
      </c>
      <c r="C293" s="116" t="s">
        <v>1204</v>
      </c>
      <c r="D293" s="116" t="s">
        <v>1206</v>
      </c>
    </row>
    <row r="294" spans="1:4" ht="38.25">
      <c r="A294" s="137" t="s">
        <v>1207</v>
      </c>
      <c r="B294" s="116" t="s">
        <v>1208</v>
      </c>
      <c r="C294" s="116" t="s">
        <v>1209</v>
      </c>
      <c r="D294" s="116" t="s">
        <v>1210</v>
      </c>
    </row>
    <row r="295" spans="1:4" ht="51">
      <c r="A295" s="137" t="s">
        <v>1211</v>
      </c>
      <c r="B295" s="116" t="s">
        <v>1212</v>
      </c>
      <c r="C295" s="116" t="s">
        <v>607</v>
      </c>
      <c r="D295" s="116" t="s">
        <v>608</v>
      </c>
    </row>
    <row r="296" spans="1:4" ht="51">
      <c r="A296" s="137" t="s">
        <v>1213</v>
      </c>
      <c r="B296" s="116" t="s">
        <v>1214</v>
      </c>
      <c r="C296" s="116" t="s">
        <v>420</v>
      </c>
      <c r="D296" s="116" t="s">
        <v>421</v>
      </c>
    </row>
    <row r="297" spans="1:4" ht="51">
      <c r="A297" s="137" t="s">
        <v>1215</v>
      </c>
      <c r="B297" s="116" t="s">
        <v>1216</v>
      </c>
      <c r="C297" s="116" t="s">
        <v>481</v>
      </c>
      <c r="D297" s="116" t="s">
        <v>482</v>
      </c>
    </row>
    <row r="298" spans="1:4" ht="38.25">
      <c r="A298" s="137" t="s">
        <v>752</v>
      </c>
      <c r="B298" s="116" t="s">
        <v>1217</v>
      </c>
      <c r="C298" s="116" t="s">
        <v>752</v>
      </c>
      <c r="D298" s="116" t="s">
        <v>753</v>
      </c>
    </row>
    <row r="299" spans="1:4" ht="38.25">
      <c r="A299" s="137" t="s">
        <v>1218</v>
      </c>
      <c r="B299" s="116" t="s">
        <v>1219</v>
      </c>
      <c r="C299" s="116" t="s">
        <v>611</v>
      </c>
      <c r="D299" s="116" t="s">
        <v>612</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tabSelected="1" view="pageBreakPreview" zoomScale="115" zoomScaleNormal="120" zoomScaleSheetLayoutView="115" zoomScalePageLayoutView="120" workbookViewId="0">
      <selection activeCell="B43" sqref="B43:G44"/>
    </sheetView>
  </sheetViews>
  <sheetFormatPr defaultRowHeight="17.25"/>
  <cols>
    <col min="1" max="8" width="9.875" customWidth="1"/>
    <col min="9" max="9" width="0.125" customWidth="1"/>
    <col min="257" max="264" width="9.875" customWidth="1"/>
    <col min="265" max="265" width="0.125" customWidth="1"/>
    <col min="513" max="520" width="9.875" customWidth="1"/>
    <col min="521" max="521" width="0.125" customWidth="1"/>
    <col min="769" max="776" width="9.875" customWidth="1"/>
    <col min="777" max="777" width="0.125" customWidth="1"/>
    <col min="1025" max="1032" width="9.875" customWidth="1"/>
    <col min="1033" max="1033" width="0.125" customWidth="1"/>
    <col min="1281" max="1288" width="9.875" customWidth="1"/>
    <col min="1289" max="1289" width="0.125" customWidth="1"/>
    <col min="1537" max="1544" width="9.875" customWidth="1"/>
    <col min="1545" max="1545" width="0.125" customWidth="1"/>
    <col min="1793" max="1800" width="9.875" customWidth="1"/>
    <col min="1801" max="1801" width="0.125" customWidth="1"/>
    <col min="2049" max="2056" width="9.875" customWidth="1"/>
    <col min="2057" max="2057" width="0.125" customWidth="1"/>
    <col min="2305" max="2312" width="9.875" customWidth="1"/>
    <col min="2313" max="2313" width="0.125" customWidth="1"/>
    <col min="2561" max="2568" width="9.875" customWidth="1"/>
    <col min="2569" max="2569" width="0.125" customWidth="1"/>
    <col min="2817" max="2824" width="9.875" customWidth="1"/>
    <col min="2825" max="2825" width="0.125" customWidth="1"/>
    <col min="3073" max="3080" width="9.875" customWidth="1"/>
    <col min="3081" max="3081" width="0.125" customWidth="1"/>
    <col min="3329" max="3336" width="9.875" customWidth="1"/>
    <col min="3337" max="3337" width="0.125" customWidth="1"/>
    <col min="3585" max="3592" width="9.875" customWidth="1"/>
    <col min="3593" max="3593" width="0.125" customWidth="1"/>
    <col min="3841" max="3848" width="9.875" customWidth="1"/>
    <col min="3849" max="3849" width="0.125" customWidth="1"/>
    <col min="4097" max="4104" width="9.875" customWidth="1"/>
    <col min="4105" max="4105" width="0.125" customWidth="1"/>
    <col min="4353" max="4360" width="9.875" customWidth="1"/>
    <col min="4361" max="4361" width="0.125" customWidth="1"/>
    <col min="4609" max="4616" width="9.875" customWidth="1"/>
    <col min="4617" max="4617" width="0.125" customWidth="1"/>
    <col min="4865" max="4872" width="9.875" customWidth="1"/>
    <col min="4873" max="4873" width="0.125" customWidth="1"/>
    <col min="5121" max="5128" width="9.875" customWidth="1"/>
    <col min="5129" max="5129" width="0.125" customWidth="1"/>
    <col min="5377" max="5384" width="9.875" customWidth="1"/>
    <col min="5385" max="5385" width="0.125" customWidth="1"/>
    <col min="5633" max="5640" width="9.875" customWidth="1"/>
    <col min="5641" max="5641" width="0.125" customWidth="1"/>
    <col min="5889" max="5896" width="9.875" customWidth="1"/>
    <col min="5897" max="5897" width="0.125" customWidth="1"/>
    <col min="6145" max="6152" width="9.875" customWidth="1"/>
    <col min="6153" max="6153" width="0.125" customWidth="1"/>
    <col min="6401" max="6408" width="9.875" customWidth="1"/>
    <col min="6409" max="6409" width="0.125" customWidth="1"/>
    <col min="6657" max="6664" width="9.875" customWidth="1"/>
    <col min="6665" max="6665" width="0.125" customWidth="1"/>
    <col min="6913" max="6920" width="9.875" customWidth="1"/>
    <col min="6921" max="6921" width="0.125" customWidth="1"/>
    <col min="7169" max="7176" width="9.875" customWidth="1"/>
    <col min="7177" max="7177" width="0.125" customWidth="1"/>
    <col min="7425" max="7432" width="9.875" customWidth="1"/>
    <col min="7433" max="7433" width="0.125" customWidth="1"/>
    <col min="7681" max="7688" width="9.875" customWidth="1"/>
    <col min="7689" max="7689" width="0.125" customWidth="1"/>
    <col min="7937" max="7944" width="9.875" customWidth="1"/>
    <col min="7945" max="7945" width="0.125" customWidth="1"/>
    <col min="8193" max="8200" width="9.875" customWidth="1"/>
    <col min="8201" max="8201" width="0.125" customWidth="1"/>
    <col min="8449" max="8456" width="9.875" customWidth="1"/>
    <col min="8457" max="8457" width="0.125" customWidth="1"/>
    <col min="8705" max="8712" width="9.875" customWidth="1"/>
    <col min="8713" max="8713" width="0.125" customWidth="1"/>
    <col min="8961" max="8968" width="9.875" customWidth="1"/>
    <col min="8969" max="8969" width="0.125" customWidth="1"/>
    <col min="9217" max="9224" width="9.875" customWidth="1"/>
    <col min="9225" max="9225" width="0.125" customWidth="1"/>
    <col min="9473" max="9480" width="9.875" customWidth="1"/>
    <col min="9481" max="9481" width="0.125" customWidth="1"/>
    <col min="9729" max="9736" width="9.875" customWidth="1"/>
    <col min="9737" max="9737" width="0.125" customWidth="1"/>
    <col min="9985" max="9992" width="9.875" customWidth="1"/>
    <col min="9993" max="9993" width="0.125" customWidth="1"/>
    <col min="10241" max="10248" width="9.875" customWidth="1"/>
    <col min="10249" max="10249" width="0.125" customWidth="1"/>
    <col min="10497" max="10504" width="9.875" customWidth="1"/>
    <col min="10505" max="10505" width="0.125" customWidth="1"/>
    <col min="10753" max="10760" width="9.875" customWidth="1"/>
    <col min="10761" max="10761" width="0.125" customWidth="1"/>
    <col min="11009" max="11016" width="9.875" customWidth="1"/>
    <col min="11017" max="11017" width="0.125" customWidth="1"/>
    <col min="11265" max="11272" width="9.875" customWidth="1"/>
    <col min="11273" max="11273" width="0.125" customWidth="1"/>
    <col min="11521" max="11528" width="9.875" customWidth="1"/>
    <col min="11529" max="11529" width="0.125" customWidth="1"/>
    <col min="11777" max="11784" width="9.875" customWidth="1"/>
    <col min="11785" max="11785" width="0.125" customWidth="1"/>
    <col min="12033" max="12040" width="9.875" customWidth="1"/>
    <col min="12041" max="12041" width="0.125" customWidth="1"/>
    <col min="12289" max="12296" width="9.875" customWidth="1"/>
    <col min="12297" max="12297" width="0.125" customWidth="1"/>
    <col min="12545" max="12552" width="9.875" customWidth="1"/>
    <col min="12553" max="12553" width="0.125" customWidth="1"/>
    <col min="12801" max="12808" width="9.875" customWidth="1"/>
    <col min="12809" max="12809" width="0.125" customWidth="1"/>
    <col min="13057" max="13064" width="9.875" customWidth="1"/>
    <col min="13065" max="13065" width="0.125" customWidth="1"/>
    <col min="13313" max="13320" width="9.875" customWidth="1"/>
    <col min="13321" max="13321" width="0.125" customWidth="1"/>
    <col min="13569" max="13576" width="9.875" customWidth="1"/>
    <col min="13577" max="13577" width="0.125" customWidth="1"/>
    <col min="13825" max="13832" width="9.875" customWidth="1"/>
    <col min="13833" max="13833" width="0.125" customWidth="1"/>
    <col min="14081" max="14088" width="9.875" customWidth="1"/>
    <col min="14089" max="14089" width="0.125" customWidth="1"/>
    <col min="14337" max="14344" width="9.875" customWidth="1"/>
    <col min="14345" max="14345" width="0.125" customWidth="1"/>
    <col min="14593" max="14600" width="9.875" customWidth="1"/>
    <col min="14601" max="14601" width="0.125" customWidth="1"/>
    <col min="14849" max="14856" width="9.875" customWidth="1"/>
    <col min="14857" max="14857" width="0.125" customWidth="1"/>
    <col min="15105" max="15112" width="9.875" customWidth="1"/>
    <col min="15113" max="15113" width="0.125" customWidth="1"/>
    <col min="15361" max="15368" width="9.875" customWidth="1"/>
    <col min="15369" max="15369" width="0.125" customWidth="1"/>
    <col min="15617" max="15624" width="9.875" customWidth="1"/>
    <col min="15625" max="15625" width="0.125" customWidth="1"/>
    <col min="15873" max="15880" width="9.875" customWidth="1"/>
    <col min="15881" max="15881" width="0.125" customWidth="1"/>
    <col min="16129" max="16136" width="9.875" customWidth="1"/>
    <col min="16137" max="16137" width="0.125" customWidth="1"/>
  </cols>
  <sheetData>
    <row r="1" spans="1:9" ht="22.5">
      <c r="A1" s="171" t="s">
        <v>1235</v>
      </c>
      <c r="B1" s="171"/>
      <c r="C1" s="171"/>
      <c r="D1" s="171"/>
      <c r="E1" s="171"/>
      <c r="F1" s="171"/>
      <c r="G1" s="171"/>
      <c r="H1" s="171"/>
      <c r="I1" s="171"/>
    </row>
    <row r="2" spans="1:9" ht="22.5">
      <c r="A2" s="171" t="s">
        <v>276</v>
      </c>
      <c r="B2" s="171"/>
      <c r="C2" s="171"/>
      <c r="D2" s="171"/>
      <c r="E2" s="171"/>
      <c r="F2" s="171"/>
      <c r="G2" s="171"/>
      <c r="H2" s="171"/>
      <c r="I2" s="171"/>
    </row>
    <row r="3" spans="1:9" ht="22.5">
      <c r="A3" s="171" t="s">
        <v>277</v>
      </c>
      <c r="B3" s="171"/>
      <c r="C3" s="171"/>
      <c r="D3" s="171"/>
      <c r="E3" s="171"/>
      <c r="F3" s="171"/>
      <c r="G3" s="171"/>
      <c r="H3" s="171"/>
      <c r="I3" s="171"/>
    </row>
    <row r="4" spans="1:9" ht="12.75" customHeight="1">
      <c r="A4" s="122"/>
      <c r="B4" s="122"/>
      <c r="C4" s="122"/>
      <c r="D4" s="122"/>
      <c r="E4" s="122"/>
      <c r="F4" s="122"/>
      <c r="G4" s="122"/>
      <c r="H4" s="122"/>
      <c r="I4" s="122"/>
    </row>
    <row r="5" spans="1:9" ht="23.25">
      <c r="A5" s="122"/>
      <c r="B5" s="122"/>
      <c r="C5" s="122"/>
      <c r="D5" s="122"/>
      <c r="E5" s="122"/>
      <c r="F5" s="122"/>
      <c r="G5" s="122"/>
      <c r="H5" s="122"/>
      <c r="I5" s="122"/>
    </row>
    <row r="6" spans="1:9" ht="23.25">
      <c r="A6" s="122"/>
      <c r="B6" s="122"/>
      <c r="C6" s="122"/>
      <c r="D6" s="122"/>
      <c r="E6" s="122"/>
      <c r="F6" s="122"/>
      <c r="G6" s="122"/>
      <c r="H6" s="122"/>
      <c r="I6" s="122"/>
    </row>
    <row r="7" spans="1:9" ht="29.25" customHeight="1">
      <c r="A7" s="122"/>
      <c r="B7" s="122"/>
      <c r="C7" s="122"/>
      <c r="D7" s="122"/>
      <c r="E7" s="122"/>
      <c r="F7" s="122"/>
      <c r="G7" s="122"/>
      <c r="H7" s="122"/>
      <c r="I7" s="122"/>
    </row>
    <row r="8" spans="1:9" ht="23.25">
      <c r="A8" s="122"/>
      <c r="B8" s="122"/>
      <c r="C8" s="122"/>
      <c r="D8" s="122"/>
      <c r="E8" s="122"/>
      <c r="F8" s="122"/>
      <c r="G8" s="122"/>
      <c r="H8" s="122"/>
      <c r="I8" s="122"/>
    </row>
    <row r="17" ht="7.5" customHeight="1"/>
    <row r="20" ht="9" customHeight="1"/>
    <row r="21" ht="6.75" customHeight="1"/>
    <row r="25" ht="3" customHeight="1"/>
    <row r="28" ht="11.25" customHeight="1"/>
    <row r="34" spans="1:9" ht="11.25" customHeight="1"/>
    <row r="42" spans="1:9">
      <c r="A42" s="172" t="s">
        <v>1232</v>
      </c>
      <c r="B42" s="173"/>
      <c r="C42" s="173"/>
      <c r="D42" s="174"/>
      <c r="E42" s="173" t="s">
        <v>1233</v>
      </c>
      <c r="F42" s="173"/>
      <c r="G42" s="173"/>
      <c r="H42" s="173"/>
      <c r="I42" s="174"/>
    </row>
    <row r="43" spans="1:9" ht="18.75" customHeight="1">
      <c r="A43" s="151" t="s">
        <v>1234</v>
      </c>
      <c r="B43" s="169"/>
      <c r="C43" s="169"/>
      <c r="D43" s="143"/>
      <c r="E43" s="151"/>
      <c r="F43" s="169"/>
      <c r="G43" s="169"/>
      <c r="H43" s="152"/>
      <c r="I43" s="143"/>
    </row>
    <row r="44" spans="1:9">
      <c r="A44" s="153"/>
      <c r="B44" s="170"/>
      <c r="C44" s="170"/>
      <c r="D44" s="150"/>
      <c r="E44" s="153"/>
      <c r="F44" s="170"/>
      <c r="G44" s="170"/>
      <c r="H44" s="154"/>
      <c r="I44" s="150"/>
    </row>
  </sheetData>
  <mergeCells count="9">
    <mergeCell ref="B43:C43"/>
    <mergeCell ref="B44:C44"/>
    <mergeCell ref="F43:G43"/>
    <mergeCell ref="F44:G44"/>
    <mergeCell ref="A1:I1"/>
    <mergeCell ref="A2:I2"/>
    <mergeCell ref="A3:I3"/>
    <mergeCell ref="A42:D42"/>
    <mergeCell ref="E42:I42"/>
  </mergeCells>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view="pageBreakPreview" topLeftCell="A31" zoomScale="120" zoomScaleNormal="120" zoomScaleSheetLayoutView="120" zoomScalePageLayoutView="120" workbookViewId="0">
      <selection activeCell="A49" sqref="A49:J50"/>
    </sheetView>
  </sheetViews>
  <sheetFormatPr defaultRowHeight="17.25"/>
  <cols>
    <col min="10" max="10" width="8.875" customWidth="1"/>
    <col min="266" max="266" width="8.875" customWidth="1"/>
    <col min="522" max="522" width="8.875" customWidth="1"/>
    <col min="778" max="778" width="8.875" customWidth="1"/>
    <col min="1034" max="1034" width="8.875" customWidth="1"/>
    <col min="1290" max="1290" width="8.875" customWidth="1"/>
    <col min="1546" max="1546" width="8.875" customWidth="1"/>
    <col min="1802" max="1802" width="8.875" customWidth="1"/>
    <col min="2058" max="2058" width="8.875" customWidth="1"/>
    <col min="2314" max="2314" width="8.875" customWidth="1"/>
    <col min="2570" max="2570" width="8.875" customWidth="1"/>
    <col min="2826" max="2826" width="8.875" customWidth="1"/>
    <col min="3082" max="3082" width="8.875" customWidth="1"/>
    <col min="3338" max="3338" width="8.875" customWidth="1"/>
    <col min="3594" max="3594" width="8.875" customWidth="1"/>
    <col min="3850" max="3850" width="8.875" customWidth="1"/>
    <col min="4106" max="4106" width="8.875" customWidth="1"/>
    <col min="4362" max="4362" width="8.875" customWidth="1"/>
    <col min="4618" max="4618" width="8.875" customWidth="1"/>
    <col min="4874" max="4874" width="8.875" customWidth="1"/>
    <col min="5130" max="5130" width="8.875" customWidth="1"/>
    <col min="5386" max="5386" width="8.875" customWidth="1"/>
    <col min="5642" max="5642" width="8.875" customWidth="1"/>
    <col min="5898" max="5898" width="8.875" customWidth="1"/>
    <col min="6154" max="6154" width="8.875" customWidth="1"/>
    <col min="6410" max="6410" width="8.875" customWidth="1"/>
    <col min="6666" max="6666" width="8.875" customWidth="1"/>
    <col min="6922" max="6922" width="8.875" customWidth="1"/>
    <col min="7178" max="7178" width="8.875" customWidth="1"/>
    <col min="7434" max="7434" width="8.875" customWidth="1"/>
    <col min="7690" max="7690" width="8.875" customWidth="1"/>
    <col min="7946" max="7946" width="8.875" customWidth="1"/>
    <col min="8202" max="8202" width="8.875" customWidth="1"/>
    <col min="8458" max="8458" width="8.875" customWidth="1"/>
    <col min="8714" max="8714" width="8.875" customWidth="1"/>
    <col min="8970" max="8970" width="8.875" customWidth="1"/>
    <col min="9226" max="9226" width="8.875" customWidth="1"/>
    <col min="9482" max="9482" width="8.875" customWidth="1"/>
    <col min="9738" max="9738" width="8.875" customWidth="1"/>
    <col min="9994" max="9994" width="8.875" customWidth="1"/>
    <col min="10250" max="10250" width="8.875" customWidth="1"/>
    <col min="10506" max="10506" width="8.875" customWidth="1"/>
    <col min="10762" max="10762" width="8.875" customWidth="1"/>
    <col min="11018" max="11018" width="8.875" customWidth="1"/>
    <col min="11274" max="11274" width="8.875" customWidth="1"/>
    <col min="11530" max="11530" width="8.875" customWidth="1"/>
    <col min="11786" max="11786" width="8.875" customWidth="1"/>
    <col min="12042" max="12042" width="8.875" customWidth="1"/>
    <col min="12298" max="12298" width="8.875" customWidth="1"/>
    <col min="12554" max="12554" width="8.875" customWidth="1"/>
    <col min="12810" max="12810" width="8.875" customWidth="1"/>
    <col min="13066" max="13066" width="8.875" customWidth="1"/>
    <col min="13322" max="13322" width="8.875" customWidth="1"/>
    <col min="13578" max="13578" width="8.875" customWidth="1"/>
    <col min="13834" max="13834" width="8.875" customWidth="1"/>
    <col min="14090" max="14090" width="8.875" customWidth="1"/>
    <col min="14346" max="14346" width="8.875" customWidth="1"/>
    <col min="14602" max="14602" width="8.875" customWidth="1"/>
    <col min="14858" max="14858" width="8.875" customWidth="1"/>
    <col min="15114" max="15114" width="8.875" customWidth="1"/>
    <col min="15370" max="15370" width="8.875" customWidth="1"/>
    <col min="15626" max="15626" width="8.875" customWidth="1"/>
    <col min="15882" max="15882" width="8.875" customWidth="1"/>
    <col min="16138" max="16138" width="8.875" customWidth="1"/>
  </cols>
  <sheetData>
    <row r="1" spans="1:10" ht="23.25">
      <c r="A1" s="177" t="s">
        <v>1235</v>
      </c>
      <c r="B1" s="177"/>
      <c r="C1" s="177"/>
      <c r="D1" s="177"/>
      <c r="E1" s="177"/>
      <c r="F1" s="177"/>
      <c r="G1" s="177"/>
      <c r="H1" s="177"/>
      <c r="I1" s="177"/>
      <c r="J1" s="177"/>
    </row>
    <row r="2" spans="1:10" ht="23.25">
      <c r="A2" s="177" t="s">
        <v>276</v>
      </c>
      <c r="B2" s="177"/>
      <c r="C2" s="177"/>
      <c r="D2" s="177"/>
      <c r="E2" s="177"/>
      <c r="F2" s="177"/>
      <c r="G2" s="177"/>
      <c r="H2" s="177"/>
      <c r="I2" s="177"/>
      <c r="J2" s="177"/>
    </row>
    <row r="3" spans="1:10" ht="23.25">
      <c r="A3" s="177" t="s">
        <v>277</v>
      </c>
      <c r="B3" s="177"/>
      <c r="C3" s="177"/>
      <c r="D3" s="177"/>
      <c r="E3" s="177"/>
      <c r="F3" s="177"/>
      <c r="G3" s="177"/>
      <c r="H3" s="177"/>
      <c r="I3" s="177"/>
      <c r="J3" s="177"/>
    </row>
    <row r="4" spans="1:10" ht="23.25">
      <c r="A4" s="122"/>
      <c r="B4" s="122"/>
      <c r="C4" s="122"/>
      <c r="D4" s="122"/>
      <c r="E4" s="122"/>
      <c r="F4" s="122"/>
      <c r="G4" s="122"/>
      <c r="H4" s="122"/>
      <c r="I4" s="122"/>
      <c r="J4" s="122"/>
    </row>
    <row r="5" spans="1:10">
      <c r="G5" s="124"/>
    </row>
    <row r="6" spans="1:10">
      <c r="C6" s="125"/>
      <c r="H6" s="125"/>
      <c r="I6" s="125"/>
      <c r="J6" s="125"/>
    </row>
    <row r="8" spans="1:10" ht="14.25" customHeight="1"/>
    <row r="12" spans="1:10" ht="8.25" customHeight="1"/>
    <row r="13" spans="1:10">
      <c r="G13" s="125"/>
      <c r="H13" s="125"/>
      <c r="I13" s="125"/>
    </row>
    <row r="14" spans="1:10">
      <c r="G14" s="124"/>
    </row>
    <row r="15" spans="1:10">
      <c r="F15" s="125"/>
      <c r="H15" s="125"/>
      <c r="I15" s="125"/>
    </row>
    <row r="16" spans="1:10" ht="8.25" customHeight="1">
      <c r="J16" s="125"/>
    </row>
    <row r="17" spans="3:9">
      <c r="F17" s="125"/>
    </row>
    <row r="19" spans="3:9" ht="21" customHeight="1">
      <c r="G19" s="125"/>
    </row>
    <row r="20" spans="3:9">
      <c r="H20" s="125"/>
      <c r="I20" s="125"/>
    </row>
    <row r="21" spans="3:9" ht="9.75" customHeight="1"/>
    <row r="22" spans="3:9" ht="11.25" customHeight="1"/>
    <row r="24" spans="3:9" ht="3" customHeight="1">
      <c r="C24" s="124"/>
    </row>
    <row r="25" spans="3:9">
      <c r="C25" s="124"/>
    </row>
    <row r="26" spans="3:9">
      <c r="C26" s="124"/>
    </row>
    <row r="27" spans="3:9" ht="15" customHeight="1"/>
    <row r="30" spans="3:9" ht="16.5" customHeight="1"/>
    <row r="36" spans="1:10" ht="12.75" customHeight="1"/>
    <row r="44" spans="1:10" ht="9" customHeight="1"/>
    <row r="45" spans="1:10" ht="6" customHeight="1"/>
    <row r="46" spans="1:10" ht="2.25" customHeight="1"/>
    <row r="48" spans="1:10">
      <c r="A48" s="172" t="s">
        <v>1232</v>
      </c>
      <c r="B48" s="173"/>
      <c r="C48" s="173"/>
      <c r="D48" s="174"/>
      <c r="E48" s="172" t="s">
        <v>1233</v>
      </c>
      <c r="F48" s="173"/>
      <c r="G48" s="173"/>
      <c r="H48" s="173"/>
      <c r="I48" s="173"/>
      <c r="J48" s="174"/>
    </row>
    <row r="49" spans="1:10" ht="17.25" customHeight="1">
      <c r="A49" s="178"/>
      <c r="B49" s="179"/>
      <c r="C49" s="179"/>
      <c r="D49" s="180"/>
      <c r="E49" s="181"/>
      <c r="F49" s="182"/>
      <c r="G49" s="182"/>
      <c r="H49" s="182"/>
      <c r="I49" s="182"/>
      <c r="J49" s="183"/>
    </row>
    <row r="50" spans="1:10">
      <c r="A50" s="175"/>
      <c r="B50" s="170"/>
      <c r="C50" s="170"/>
      <c r="D50" s="170"/>
      <c r="E50" s="175"/>
      <c r="F50" s="170"/>
      <c r="G50" s="170"/>
      <c r="H50" s="170"/>
      <c r="I50" s="170"/>
      <c r="J50" s="176"/>
    </row>
  </sheetData>
  <mergeCells count="9">
    <mergeCell ref="A50:D50"/>
    <mergeCell ref="E50:J50"/>
    <mergeCell ref="A1:J1"/>
    <mergeCell ref="A2:J2"/>
    <mergeCell ref="A3:J3"/>
    <mergeCell ref="A48:D48"/>
    <mergeCell ref="E48:J48"/>
    <mergeCell ref="A49:D49"/>
    <mergeCell ref="E49:J49"/>
  </mergeCells>
  <pageMargins left="0.70866141732283472" right="0.70866141732283472" top="0.74803149606299213" bottom="0.74803149606299213" header="0.31496062992125984" footer="0.31496062992125984"/>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view="pageBreakPreview" topLeftCell="A22" zoomScaleNormal="120" zoomScaleSheetLayoutView="100" zoomScalePageLayoutView="120" workbookViewId="0">
      <selection activeCell="A44" sqref="A44:I45"/>
    </sheetView>
  </sheetViews>
  <sheetFormatPr defaultRowHeight="17.25"/>
  <cols>
    <col min="1" max="9" width="9.875" customWidth="1"/>
    <col min="257" max="265" width="9.875" customWidth="1"/>
    <col min="513" max="521" width="9.875" customWidth="1"/>
    <col min="769" max="777" width="9.875" customWidth="1"/>
    <col min="1025" max="1033" width="9.875" customWidth="1"/>
    <col min="1281" max="1289" width="9.875" customWidth="1"/>
    <col min="1537" max="1545" width="9.875" customWidth="1"/>
    <col min="1793" max="1801" width="9.875" customWidth="1"/>
    <col min="2049" max="2057" width="9.875" customWidth="1"/>
    <col min="2305" max="2313" width="9.875" customWidth="1"/>
    <col min="2561" max="2569" width="9.875" customWidth="1"/>
    <col min="2817" max="2825" width="9.875" customWidth="1"/>
    <col min="3073" max="3081" width="9.875" customWidth="1"/>
    <col min="3329" max="3337" width="9.875" customWidth="1"/>
    <col min="3585" max="3593" width="9.875" customWidth="1"/>
    <col min="3841" max="3849" width="9.875" customWidth="1"/>
    <col min="4097" max="4105" width="9.875" customWidth="1"/>
    <col min="4353" max="4361" width="9.875" customWidth="1"/>
    <col min="4609" max="4617" width="9.875" customWidth="1"/>
    <col min="4865" max="4873" width="9.875" customWidth="1"/>
    <col min="5121" max="5129" width="9.875" customWidth="1"/>
    <col min="5377" max="5385" width="9.875" customWidth="1"/>
    <col min="5633" max="5641" width="9.875" customWidth="1"/>
    <col min="5889" max="5897" width="9.875" customWidth="1"/>
    <col min="6145" max="6153" width="9.875" customWidth="1"/>
    <col min="6401" max="6409" width="9.875" customWidth="1"/>
    <col min="6657" max="6665" width="9.875" customWidth="1"/>
    <col min="6913" max="6921" width="9.875" customWidth="1"/>
    <col min="7169" max="7177" width="9.875" customWidth="1"/>
    <col min="7425" max="7433" width="9.875" customWidth="1"/>
    <col min="7681" max="7689" width="9.875" customWidth="1"/>
    <col min="7937" max="7945" width="9.875" customWidth="1"/>
    <col min="8193" max="8201" width="9.875" customWidth="1"/>
    <col min="8449" max="8457" width="9.875" customWidth="1"/>
    <col min="8705" max="8713" width="9.875" customWidth="1"/>
    <col min="8961" max="8969" width="9.875" customWidth="1"/>
    <col min="9217" max="9225" width="9.875" customWidth="1"/>
    <col min="9473" max="9481" width="9.875" customWidth="1"/>
    <col min="9729" max="9737" width="9.875" customWidth="1"/>
    <col min="9985" max="9993" width="9.875" customWidth="1"/>
    <col min="10241" max="10249" width="9.875" customWidth="1"/>
    <col min="10497" max="10505" width="9.875" customWidth="1"/>
    <col min="10753" max="10761" width="9.875" customWidth="1"/>
    <col min="11009" max="11017" width="9.875" customWidth="1"/>
    <col min="11265" max="11273" width="9.875" customWidth="1"/>
    <col min="11521" max="11529" width="9.875" customWidth="1"/>
    <col min="11777" max="11785" width="9.875" customWidth="1"/>
    <col min="12033" max="12041" width="9.875" customWidth="1"/>
    <col min="12289" max="12297" width="9.875" customWidth="1"/>
    <col min="12545" max="12553" width="9.875" customWidth="1"/>
    <col min="12801" max="12809" width="9.875" customWidth="1"/>
    <col min="13057" max="13065" width="9.875" customWidth="1"/>
    <col min="13313" max="13321" width="9.875" customWidth="1"/>
    <col min="13569" max="13577" width="9.875" customWidth="1"/>
    <col min="13825" max="13833" width="9.875" customWidth="1"/>
    <col min="14081" max="14089" width="9.875" customWidth="1"/>
    <col min="14337" max="14345" width="9.875" customWidth="1"/>
    <col min="14593" max="14601" width="9.875" customWidth="1"/>
    <col min="14849" max="14857" width="9.875" customWidth="1"/>
    <col min="15105" max="15113" width="9.875" customWidth="1"/>
    <col min="15361" max="15369" width="9.875" customWidth="1"/>
    <col min="15617" max="15625" width="9.875" customWidth="1"/>
    <col min="15873" max="15881" width="9.875" customWidth="1"/>
    <col min="16129" max="16137" width="9.875" customWidth="1"/>
  </cols>
  <sheetData>
    <row r="1" spans="1:9" ht="23.25">
      <c r="A1" s="177" t="s">
        <v>1235</v>
      </c>
      <c r="B1" s="177"/>
      <c r="C1" s="177"/>
      <c r="D1" s="177"/>
      <c r="E1" s="177"/>
      <c r="F1" s="177"/>
      <c r="G1" s="177"/>
      <c r="H1" s="177"/>
      <c r="I1" s="177"/>
    </row>
    <row r="2" spans="1:9" ht="23.25">
      <c r="A2" s="177" t="s">
        <v>276</v>
      </c>
      <c r="B2" s="177"/>
      <c r="C2" s="177"/>
      <c r="D2" s="177"/>
      <c r="E2" s="177"/>
      <c r="F2" s="177"/>
      <c r="G2" s="177"/>
      <c r="H2" s="177"/>
      <c r="I2" s="177"/>
    </row>
    <row r="3" spans="1:9" ht="22.5">
      <c r="A3" s="171" t="s">
        <v>277</v>
      </c>
      <c r="B3" s="171"/>
      <c r="C3" s="171"/>
      <c r="D3" s="171"/>
      <c r="E3" s="171"/>
      <c r="F3" s="171"/>
      <c r="G3" s="171"/>
      <c r="H3" s="171"/>
      <c r="I3" s="171"/>
    </row>
    <row r="4" spans="1:9" ht="13.5" customHeight="1">
      <c r="B4" s="122"/>
      <c r="C4" s="122"/>
      <c r="D4" s="122"/>
      <c r="E4" s="122"/>
      <c r="F4" s="122"/>
      <c r="G4" s="122"/>
      <c r="H4" s="122"/>
      <c r="I4" s="122"/>
    </row>
    <row r="5" spans="1:9" ht="23.25">
      <c r="B5" s="122"/>
      <c r="C5" s="122"/>
      <c r="D5" s="122"/>
      <c r="E5" s="122"/>
      <c r="F5" s="122"/>
      <c r="G5" s="122"/>
      <c r="H5" s="122"/>
      <c r="I5" s="122"/>
    </row>
    <row r="10" spans="1:9" ht="11.25" customHeight="1"/>
    <row r="14" spans="1:9" ht="12" customHeight="1"/>
    <row r="17" spans="4:7">
      <c r="D17" s="125"/>
      <c r="G17" s="125"/>
    </row>
    <row r="21" spans="4:7" ht="6.75" customHeight="1"/>
    <row r="22" spans="4:7" ht="11.25" customHeight="1"/>
    <row r="29" spans="4:7" ht="12.75" customHeight="1"/>
    <row r="38" spans="1:9" ht="14.25" customHeight="1"/>
    <row r="43" spans="1:9" ht="18" customHeight="1">
      <c r="A43" s="184" t="s">
        <v>1232</v>
      </c>
      <c r="B43" s="185"/>
      <c r="C43" s="185"/>
      <c r="D43" s="186"/>
      <c r="E43" s="173" t="s">
        <v>1233</v>
      </c>
      <c r="F43" s="173"/>
      <c r="G43" s="173"/>
      <c r="H43" s="173"/>
      <c r="I43" s="174"/>
    </row>
    <row r="44" spans="1:9" ht="18" customHeight="1">
      <c r="A44" s="178"/>
      <c r="B44" s="179"/>
      <c r="C44" s="179"/>
      <c r="D44" s="180"/>
      <c r="E44" s="187"/>
      <c r="F44" s="187"/>
      <c r="G44" s="187"/>
      <c r="H44" s="187"/>
      <c r="I44" s="143"/>
    </row>
    <row r="45" spans="1:9" ht="18" customHeight="1">
      <c r="A45" s="175"/>
      <c r="B45" s="170"/>
      <c r="C45" s="170"/>
      <c r="D45" s="176"/>
      <c r="E45" s="170"/>
      <c r="F45" s="170"/>
      <c r="G45" s="170"/>
      <c r="H45" s="170"/>
      <c r="I45" s="123"/>
    </row>
  </sheetData>
  <mergeCells count="9">
    <mergeCell ref="A45:D45"/>
    <mergeCell ref="E45:H45"/>
    <mergeCell ref="A1:I1"/>
    <mergeCell ref="A2:I2"/>
    <mergeCell ref="A3:I3"/>
    <mergeCell ref="A43:D43"/>
    <mergeCell ref="E43:I43"/>
    <mergeCell ref="A44:D44"/>
    <mergeCell ref="E44:H44"/>
  </mergeCells>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view="pageBreakPreview" topLeftCell="A22" zoomScale="120" zoomScaleNormal="120" zoomScaleSheetLayoutView="120" zoomScalePageLayoutView="120" workbookViewId="0">
      <selection activeCell="E48" sqref="E48"/>
    </sheetView>
  </sheetViews>
  <sheetFormatPr defaultRowHeight="17.25"/>
  <cols>
    <col min="1" max="8" width="9.875" customWidth="1"/>
    <col min="256" max="263" width="9.875" customWidth="1"/>
    <col min="512" max="519" width="9.875" customWidth="1"/>
    <col min="768" max="775" width="9.875" customWidth="1"/>
    <col min="1024" max="1031" width="9.875" customWidth="1"/>
    <col min="1280" max="1287" width="9.875" customWidth="1"/>
    <col min="1536" max="1543" width="9.875" customWidth="1"/>
    <col min="1792" max="1799" width="9.875" customWidth="1"/>
    <col min="2048" max="2055" width="9.875" customWidth="1"/>
    <col min="2304" max="2311" width="9.875" customWidth="1"/>
    <col min="2560" max="2567" width="9.875" customWidth="1"/>
    <col min="2816" max="2823" width="9.875" customWidth="1"/>
    <col min="3072" max="3079" width="9.875" customWidth="1"/>
    <col min="3328" max="3335" width="9.875" customWidth="1"/>
    <col min="3584" max="3591" width="9.875" customWidth="1"/>
    <col min="3840" max="3847" width="9.875" customWidth="1"/>
    <col min="4096" max="4103" width="9.875" customWidth="1"/>
    <col min="4352" max="4359" width="9.875" customWidth="1"/>
    <col min="4608" max="4615" width="9.875" customWidth="1"/>
    <col min="4864" max="4871" width="9.875" customWidth="1"/>
    <col min="5120" max="5127" width="9.875" customWidth="1"/>
    <col min="5376" max="5383" width="9.875" customWidth="1"/>
    <col min="5632" max="5639" width="9.875" customWidth="1"/>
    <col min="5888" max="5895" width="9.875" customWidth="1"/>
    <col min="6144" max="6151" width="9.875" customWidth="1"/>
    <col min="6400" max="6407" width="9.875" customWidth="1"/>
    <col min="6656" max="6663" width="9.875" customWidth="1"/>
    <col min="6912" max="6919" width="9.875" customWidth="1"/>
    <col min="7168" max="7175" width="9.875" customWidth="1"/>
    <col min="7424" max="7431" width="9.875" customWidth="1"/>
    <col min="7680" max="7687" width="9.875" customWidth="1"/>
    <col min="7936" max="7943" width="9.875" customWidth="1"/>
    <col min="8192" max="8199" width="9.875" customWidth="1"/>
    <col min="8448" max="8455" width="9.875" customWidth="1"/>
    <col min="8704" max="8711" width="9.875" customWidth="1"/>
    <col min="8960" max="8967" width="9.875" customWidth="1"/>
    <col min="9216" max="9223" width="9.875" customWidth="1"/>
    <col min="9472" max="9479" width="9.875" customWidth="1"/>
    <col min="9728" max="9735" width="9.875" customWidth="1"/>
    <col min="9984" max="9991" width="9.875" customWidth="1"/>
    <col min="10240" max="10247" width="9.875" customWidth="1"/>
    <col min="10496" max="10503" width="9.875" customWidth="1"/>
    <col min="10752" max="10759" width="9.875" customWidth="1"/>
    <col min="11008" max="11015" width="9.875" customWidth="1"/>
    <col min="11264" max="11271" width="9.875" customWidth="1"/>
    <col min="11520" max="11527" width="9.875" customWidth="1"/>
    <col min="11776" max="11783" width="9.875" customWidth="1"/>
    <col min="12032" max="12039" width="9.875" customWidth="1"/>
    <col min="12288" max="12295" width="9.875" customWidth="1"/>
    <col min="12544" max="12551" width="9.875" customWidth="1"/>
    <col min="12800" max="12807" width="9.875" customWidth="1"/>
    <col min="13056" max="13063" width="9.875" customWidth="1"/>
    <col min="13312" max="13319" width="9.875" customWidth="1"/>
    <col min="13568" max="13575" width="9.875" customWidth="1"/>
    <col min="13824" max="13831" width="9.875" customWidth="1"/>
    <col min="14080" max="14087" width="9.875" customWidth="1"/>
    <col min="14336" max="14343" width="9.875" customWidth="1"/>
    <col min="14592" max="14599" width="9.875" customWidth="1"/>
    <col min="14848" max="14855" width="9.875" customWidth="1"/>
    <col min="15104" max="15111" width="9.875" customWidth="1"/>
    <col min="15360" max="15367" width="9.875" customWidth="1"/>
    <col min="15616" max="15623" width="9.875" customWidth="1"/>
    <col min="15872" max="15879" width="9.875" customWidth="1"/>
    <col min="16128" max="16135" width="9.875" customWidth="1"/>
  </cols>
  <sheetData>
    <row r="1" spans="1:8" ht="23.25">
      <c r="A1" s="177" t="s">
        <v>1235</v>
      </c>
      <c r="B1" s="177"/>
      <c r="C1" s="177"/>
      <c r="D1" s="177"/>
      <c r="E1" s="177"/>
      <c r="F1" s="177"/>
      <c r="G1" s="177"/>
      <c r="H1" s="177"/>
    </row>
    <row r="2" spans="1:8" ht="23.25">
      <c r="A2" s="177" t="s">
        <v>276</v>
      </c>
      <c r="B2" s="177"/>
      <c r="C2" s="177"/>
      <c r="D2" s="177"/>
      <c r="E2" s="177"/>
      <c r="F2" s="177"/>
      <c r="G2" s="177"/>
      <c r="H2" s="177"/>
    </row>
    <row r="3" spans="1:8" ht="23.25">
      <c r="A3" s="177" t="s">
        <v>277</v>
      </c>
      <c r="B3" s="177"/>
      <c r="C3" s="177"/>
      <c r="D3" s="177"/>
      <c r="E3" s="177"/>
      <c r="F3" s="177"/>
      <c r="G3" s="177"/>
      <c r="H3" s="177"/>
    </row>
    <row r="4" spans="1:8" ht="23.25">
      <c r="A4" s="122"/>
      <c r="B4" s="122"/>
      <c r="C4" s="122"/>
      <c r="D4" s="122"/>
      <c r="E4" s="122"/>
      <c r="F4" s="122"/>
      <c r="G4" s="122"/>
      <c r="H4" s="122"/>
    </row>
    <row r="5" spans="1:8" ht="23.25">
      <c r="A5" s="122"/>
      <c r="B5" s="122"/>
      <c r="C5" s="122"/>
      <c r="D5" s="122"/>
      <c r="E5" s="122"/>
      <c r="F5" s="122"/>
      <c r="G5" s="122"/>
      <c r="H5" s="122"/>
    </row>
    <row r="14" spans="1:8">
      <c r="C14" s="125"/>
      <c r="F14" s="125"/>
    </row>
    <row r="40" spans="1:8" ht="18" customHeight="1">
      <c r="A40" s="172" t="s">
        <v>1232</v>
      </c>
      <c r="B40" s="173"/>
      <c r="C40" s="173"/>
      <c r="D40" s="174"/>
      <c r="E40" s="173" t="s">
        <v>1233</v>
      </c>
      <c r="F40" s="173"/>
      <c r="G40" s="173"/>
      <c r="H40" s="173"/>
    </row>
    <row r="41" spans="1:8" ht="18" customHeight="1">
      <c r="A41" s="178"/>
      <c r="B41" s="179"/>
      <c r="C41" s="179"/>
      <c r="D41" s="180"/>
      <c r="E41" s="187"/>
      <c r="F41" s="187"/>
      <c r="G41" s="187"/>
      <c r="H41" s="187"/>
    </row>
    <row r="42" spans="1:8" ht="18" customHeight="1">
      <c r="A42" s="175"/>
      <c r="B42" s="170"/>
      <c r="C42" s="170"/>
      <c r="D42" s="150"/>
      <c r="E42" s="170"/>
      <c r="F42" s="170"/>
      <c r="G42" s="170"/>
      <c r="H42" s="176"/>
    </row>
  </sheetData>
  <mergeCells count="9">
    <mergeCell ref="E42:H42"/>
    <mergeCell ref="A1:H1"/>
    <mergeCell ref="A2:H2"/>
    <mergeCell ref="A3:H3"/>
    <mergeCell ref="A40:D40"/>
    <mergeCell ref="A41:D41"/>
    <mergeCell ref="E41:H41"/>
    <mergeCell ref="E40:H40"/>
    <mergeCell ref="A42:C42"/>
  </mergeCells>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5"/>
  <sheetViews>
    <sheetView showGridLines="0" view="pageBreakPreview" zoomScaleSheetLayoutView="100" workbookViewId="0">
      <selection activeCell="A42" sqref="A42:I44"/>
    </sheetView>
  </sheetViews>
  <sheetFormatPr defaultRowHeight="15"/>
  <cols>
    <col min="1" max="1" width="5" style="9" customWidth="1"/>
    <col min="2" max="2" width="50.25" style="9" customWidth="1"/>
    <col min="3" max="3" width="22.375" style="9" customWidth="1"/>
    <col min="4" max="256" width="9" style="2"/>
    <col min="257" max="257" width="5" style="2" customWidth="1"/>
    <col min="258" max="258" width="50.25" style="2" customWidth="1"/>
    <col min="259" max="259" width="22.375" style="2" customWidth="1"/>
    <col min="260" max="512" width="9" style="2"/>
    <col min="513" max="513" width="5" style="2" customWidth="1"/>
    <col min="514" max="514" width="50.25" style="2" customWidth="1"/>
    <col min="515" max="515" width="22.375" style="2" customWidth="1"/>
    <col min="516" max="768" width="9" style="2"/>
    <col min="769" max="769" width="5" style="2" customWidth="1"/>
    <col min="770" max="770" width="50.25" style="2" customWidth="1"/>
    <col min="771" max="771" width="22.375" style="2" customWidth="1"/>
    <col min="772" max="1024" width="9" style="2"/>
    <col min="1025" max="1025" width="5" style="2" customWidth="1"/>
    <col min="1026" max="1026" width="50.25" style="2" customWidth="1"/>
    <col min="1027" max="1027" width="22.375" style="2" customWidth="1"/>
    <col min="1028" max="1280" width="9" style="2"/>
    <col min="1281" max="1281" width="5" style="2" customWidth="1"/>
    <col min="1282" max="1282" width="50.25" style="2" customWidth="1"/>
    <col min="1283" max="1283" width="22.375" style="2" customWidth="1"/>
    <col min="1284" max="1536" width="9" style="2"/>
    <col min="1537" max="1537" width="5" style="2" customWidth="1"/>
    <col min="1538" max="1538" width="50.25" style="2" customWidth="1"/>
    <col min="1539" max="1539" width="22.375" style="2" customWidth="1"/>
    <col min="1540" max="1792" width="9" style="2"/>
    <col min="1793" max="1793" width="5" style="2" customWidth="1"/>
    <col min="1794" max="1794" width="50.25" style="2" customWidth="1"/>
    <col min="1795" max="1795" width="22.375" style="2" customWidth="1"/>
    <col min="1796" max="2048" width="9" style="2"/>
    <col min="2049" max="2049" width="5" style="2" customWidth="1"/>
    <col min="2050" max="2050" width="50.25" style="2" customWidth="1"/>
    <col min="2051" max="2051" width="22.375" style="2" customWidth="1"/>
    <col min="2052" max="2304" width="9" style="2"/>
    <col min="2305" max="2305" width="5" style="2" customWidth="1"/>
    <col min="2306" max="2306" width="50.25" style="2" customWidth="1"/>
    <col min="2307" max="2307" width="22.375" style="2" customWidth="1"/>
    <col min="2308" max="2560" width="9" style="2"/>
    <col min="2561" max="2561" width="5" style="2" customWidth="1"/>
    <col min="2562" max="2562" width="50.25" style="2" customWidth="1"/>
    <col min="2563" max="2563" width="22.375" style="2" customWidth="1"/>
    <col min="2564" max="2816" width="9" style="2"/>
    <col min="2817" max="2817" width="5" style="2" customWidth="1"/>
    <col min="2818" max="2818" width="50.25" style="2" customWidth="1"/>
    <col min="2819" max="2819" width="22.375" style="2" customWidth="1"/>
    <col min="2820" max="3072" width="9" style="2"/>
    <col min="3073" max="3073" width="5" style="2" customWidth="1"/>
    <col min="3074" max="3074" width="50.25" style="2" customWidth="1"/>
    <col min="3075" max="3075" width="22.375" style="2" customWidth="1"/>
    <col min="3076" max="3328" width="9" style="2"/>
    <col min="3329" max="3329" width="5" style="2" customWidth="1"/>
    <col min="3330" max="3330" width="50.25" style="2" customWidth="1"/>
    <col min="3331" max="3331" width="22.375" style="2" customWidth="1"/>
    <col min="3332" max="3584" width="9" style="2"/>
    <col min="3585" max="3585" width="5" style="2" customWidth="1"/>
    <col min="3586" max="3586" width="50.25" style="2" customWidth="1"/>
    <col min="3587" max="3587" width="22.375" style="2" customWidth="1"/>
    <col min="3588" max="3840" width="9" style="2"/>
    <col min="3841" max="3841" width="5" style="2" customWidth="1"/>
    <col min="3842" max="3842" width="50.25" style="2" customWidth="1"/>
    <col min="3843" max="3843" width="22.375" style="2" customWidth="1"/>
    <col min="3844" max="4096" width="9" style="2"/>
    <col min="4097" max="4097" width="5" style="2" customWidth="1"/>
    <col min="4098" max="4098" width="50.25" style="2" customWidth="1"/>
    <col min="4099" max="4099" width="22.375" style="2" customWidth="1"/>
    <col min="4100" max="4352" width="9" style="2"/>
    <col min="4353" max="4353" width="5" style="2" customWidth="1"/>
    <col min="4354" max="4354" width="50.25" style="2" customWidth="1"/>
    <col min="4355" max="4355" width="22.375" style="2" customWidth="1"/>
    <col min="4356" max="4608" width="9" style="2"/>
    <col min="4609" max="4609" width="5" style="2" customWidth="1"/>
    <col min="4610" max="4610" width="50.25" style="2" customWidth="1"/>
    <col min="4611" max="4611" width="22.375" style="2" customWidth="1"/>
    <col min="4612" max="4864" width="9" style="2"/>
    <col min="4865" max="4865" width="5" style="2" customWidth="1"/>
    <col min="4866" max="4866" width="50.25" style="2" customWidth="1"/>
    <col min="4867" max="4867" width="22.375" style="2" customWidth="1"/>
    <col min="4868" max="5120" width="9" style="2"/>
    <col min="5121" max="5121" width="5" style="2" customWidth="1"/>
    <col min="5122" max="5122" width="50.25" style="2" customWidth="1"/>
    <col min="5123" max="5123" width="22.375" style="2" customWidth="1"/>
    <col min="5124" max="5376" width="9" style="2"/>
    <col min="5377" max="5377" width="5" style="2" customWidth="1"/>
    <col min="5378" max="5378" width="50.25" style="2" customWidth="1"/>
    <col min="5379" max="5379" width="22.375" style="2" customWidth="1"/>
    <col min="5380" max="5632" width="9" style="2"/>
    <col min="5633" max="5633" width="5" style="2" customWidth="1"/>
    <col min="5634" max="5634" width="50.25" style="2" customWidth="1"/>
    <col min="5635" max="5635" width="22.375" style="2" customWidth="1"/>
    <col min="5636" max="5888" width="9" style="2"/>
    <col min="5889" max="5889" width="5" style="2" customWidth="1"/>
    <col min="5890" max="5890" width="50.25" style="2" customWidth="1"/>
    <col min="5891" max="5891" width="22.375" style="2" customWidth="1"/>
    <col min="5892" max="6144" width="9" style="2"/>
    <col min="6145" max="6145" width="5" style="2" customWidth="1"/>
    <col min="6146" max="6146" width="50.25" style="2" customWidth="1"/>
    <col min="6147" max="6147" width="22.375" style="2" customWidth="1"/>
    <col min="6148" max="6400" width="9" style="2"/>
    <col min="6401" max="6401" width="5" style="2" customWidth="1"/>
    <col min="6402" max="6402" width="50.25" style="2" customWidth="1"/>
    <col min="6403" max="6403" width="22.375" style="2" customWidth="1"/>
    <col min="6404" max="6656" width="9" style="2"/>
    <col min="6657" max="6657" width="5" style="2" customWidth="1"/>
    <col min="6658" max="6658" width="50.25" style="2" customWidth="1"/>
    <col min="6659" max="6659" width="22.375" style="2" customWidth="1"/>
    <col min="6660" max="6912" width="9" style="2"/>
    <col min="6913" max="6913" width="5" style="2" customWidth="1"/>
    <col min="6914" max="6914" width="50.25" style="2" customWidth="1"/>
    <col min="6915" max="6915" width="22.375" style="2" customWidth="1"/>
    <col min="6916" max="7168" width="9" style="2"/>
    <col min="7169" max="7169" width="5" style="2" customWidth="1"/>
    <col min="7170" max="7170" width="50.25" style="2" customWidth="1"/>
    <col min="7171" max="7171" width="22.375" style="2" customWidth="1"/>
    <col min="7172" max="7424" width="9" style="2"/>
    <col min="7425" max="7425" width="5" style="2" customWidth="1"/>
    <col min="7426" max="7426" width="50.25" style="2" customWidth="1"/>
    <col min="7427" max="7427" width="22.375" style="2" customWidth="1"/>
    <col min="7428" max="7680" width="9" style="2"/>
    <col min="7681" max="7681" width="5" style="2" customWidth="1"/>
    <col min="7682" max="7682" width="50.25" style="2" customWidth="1"/>
    <col min="7683" max="7683" width="22.375" style="2" customWidth="1"/>
    <col min="7684" max="7936" width="9" style="2"/>
    <col min="7937" max="7937" width="5" style="2" customWidth="1"/>
    <col min="7938" max="7938" width="50.25" style="2" customWidth="1"/>
    <col min="7939" max="7939" width="22.375" style="2" customWidth="1"/>
    <col min="7940" max="8192" width="9" style="2"/>
    <col min="8193" max="8193" width="5" style="2" customWidth="1"/>
    <col min="8194" max="8194" width="50.25" style="2" customWidth="1"/>
    <col min="8195" max="8195" width="22.375" style="2" customWidth="1"/>
    <col min="8196" max="8448" width="9" style="2"/>
    <col min="8449" max="8449" width="5" style="2" customWidth="1"/>
    <col min="8450" max="8450" width="50.25" style="2" customWidth="1"/>
    <col min="8451" max="8451" width="22.375" style="2" customWidth="1"/>
    <col min="8452" max="8704" width="9" style="2"/>
    <col min="8705" max="8705" width="5" style="2" customWidth="1"/>
    <col min="8706" max="8706" width="50.25" style="2" customWidth="1"/>
    <col min="8707" max="8707" width="22.375" style="2" customWidth="1"/>
    <col min="8708" max="8960" width="9" style="2"/>
    <col min="8961" max="8961" width="5" style="2" customWidth="1"/>
    <col min="8962" max="8962" width="50.25" style="2" customWidth="1"/>
    <col min="8963" max="8963" width="22.375" style="2" customWidth="1"/>
    <col min="8964" max="9216" width="9" style="2"/>
    <col min="9217" max="9217" width="5" style="2" customWidth="1"/>
    <col min="9218" max="9218" width="50.25" style="2" customWidth="1"/>
    <col min="9219" max="9219" width="22.375" style="2" customWidth="1"/>
    <col min="9220" max="9472" width="9" style="2"/>
    <col min="9473" max="9473" width="5" style="2" customWidth="1"/>
    <col min="9474" max="9474" width="50.25" style="2" customWidth="1"/>
    <col min="9475" max="9475" width="22.375" style="2" customWidth="1"/>
    <col min="9476" max="9728" width="9" style="2"/>
    <col min="9729" max="9729" width="5" style="2" customWidth="1"/>
    <col min="9730" max="9730" width="50.25" style="2" customWidth="1"/>
    <col min="9731" max="9731" width="22.375" style="2" customWidth="1"/>
    <col min="9732" max="9984" width="9" style="2"/>
    <col min="9985" max="9985" width="5" style="2" customWidth="1"/>
    <col min="9986" max="9986" width="50.25" style="2" customWidth="1"/>
    <col min="9987" max="9987" width="22.375" style="2" customWidth="1"/>
    <col min="9988" max="10240" width="9" style="2"/>
    <col min="10241" max="10241" width="5" style="2" customWidth="1"/>
    <col min="10242" max="10242" width="50.25" style="2" customWidth="1"/>
    <col min="10243" max="10243" width="22.375" style="2" customWidth="1"/>
    <col min="10244" max="10496" width="9" style="2"/>
    <col min="10497" max="10497" width="5" style="2" customWidth="1"/>
    <col min="10498" max="10498" width="50.25" style="2" customWidth="1"/>
    <col min="10499" max="10499" width="22.375" style="2" customWidth="1"/>
    <col min="10500" max="10752" width="9" style="2"/>
    <col min="10753" max="10753" width="5" style="2" customWidth="1"/>
    <col min="10754" max="10754" width="50.25" style="2" customWidth="1"/>
    <col min="10755" max="10755" width="22.375" style="2" customWidth="1"/>
    <col min="10756" max="11008" width="9" style="2"/>
    <col min="11009" max="11009" width="5" style="2" customWidth="1"/>
    <col min="11010" max="11010" width="50.25" style="2" customWidth="1"/>
    <col min="11011" max="11011" width="22.375" style="2" customWidth="1"/>
    <col min="11012" max="11264" width="9" style="2"/>
    <col min="11265" max="11265" width="5" style="2" customWidth="1"/>
    <col min="11266" max="11266" width="50.25" style="2" customWidth="1"/>
    <col min="11267" max="11267" width="22.375" style="2" customWidth="1"/>
    <col min="11268" max="11520" width="9" style="2"/>
    <col min="11521" max="11521" width="5" style="2" customWidth="1"/>
    <col min="11522" max="11522" width="50.25" style="2" customWidth="1"/>
    <col min="11523" max="11523" width="22.375" style="2" customWidth="1"/>
    <col min="11524" max="11776" width="9" style="2"/>
    <col min="11777" max="11777" width="5" style="2" customWidth="1"/>
    <col min="11778" max="11778" width="50.25" style="2" customWidth="1"/>
    <col min="11779" max="11779" width="22.375" style="2" customWidth="1"/>
    <col min="11780" max="12032" width="9" style="2"/>
    <col min="12033" max="12033" width="5" style="2" customWidth="1"/>
    <col min="12034" max="12034" width="50.25" style="2" customWidth="1"/>
    <col min="12035" max="12035" width="22.375" style="2" customWidth="1"/>
    <col min="12036" max="12288" width="9" style="2"/>
    <col min="12289" max="12289" width="5" style="2" customWidth="1"/>
    <col min="12290" max="12290" width="50.25" style="2" customWidth="1"/>
    <col min="12291" max="12291" width="22.375" style="2" customWidth="1"/>
    <col min="12292" max="12544" width="9" style="2"/>
    <col min="12545" max="12545" width="5" style="2" customWidth="1"/>
    <col min="12546" max="12546" width="50.25" style="2" customWidth="1"/>
    <col min="12547" max="12547" width="22.375" style="2" customWidth="1"/>
    <col min="12548" max="12800" width="9" style="2"/>
    <col min="12801" max="12801" width="5" style="2" customWidth="1"/>
    <col min="12802" max="12802" width="50.25" style="2" customWidth="1"/>
    <col min="12803" max="12803" width="22.375" style="2" customWidth="1"/>
    <col min="12804" max="13056" width="9" style="2"/>
    <col min="13057" max="13057" width="5" style="2" customWidth="1"/>
    <col min="13058" max="13058" width="50.25" style="2" customWidth="1"/>
    <col min="13059" max="13059" width="22.375" style="2" customWidth="1"/>
    <col min="13060" max="13312" width="9" style="2"/>
    <col min="13313" max="13313" width="5" style="2" customWidth="1"/>
    <col min="13314" max="13314" width="50.25" style="2" customWidth="1"/>
    <col min="13315" max="13315" width="22.375" style="2" customWidth="1"/>
    <col min="13316" max="13568" width="9" style="2"/>
    <col min="13569" max="13569" width="5" style="2" customWidth="1"/>
    <col min="13570" max="13570" width="50.25" style="2" customWidth="1"/>
    <col min="13571" max="13571" width="22.375" style="2" customWidth="1"/>
    <col min="13572" max="13824" width="9" style="2"/>
    <col min="13825" max="13825" width="5" style="2" customWidth="1"/>
    <col min="13826" max="13826" width="50.25" style="2" customWidth="1"/>
    <col min="13827" max="13827" width="22.375" style="2" customWidth="1"/>
    <col min="13828" max="14080" width="9" style="2"/>
    <col min="14081" max="14081" width="5" style="2" customWidth="1"/>
    <col min="14082" max="14082" width="50.25" style="2" customWidth="1"/>
    <col min="14083" max="14083" width="22.375" style="2" customWidth="1"/>
    <col min="14084" max="14336" width="9" style="2"/>
    <col min="14337" max="14337" width="5" style="2" customWidth="1"/>
    <col min="14338" max="14338" width="50.25" style="2" customWidth="1"/>
    <col min="14339" max="14339" width="22.375" style="2" customWidth="1"/>
    <col min="14340" max="14592" width="9" style="2"/>
    <col min="14593" max="14593" width="5" style="2" customWidth="1"/>
    <col min="14594" max="14594" width="50.25" style="2" customWidth="1"/>
    <col min="14595" max="14595" width="22.375" style="2" customWidth="1"/>
    <col min="14596" max="14848" width="9" style="2"/>
    <col min="14849" max="14849" width="5" style="2" customWidth="1"/>
    <col min="14850" max="14850" width="50.25" style="2" customWidth="1"/>
    <col min="14851" max="14851" width="22.375" style="2" customWidth="1"/>
    <col min="14852" max="15104" width="9" style="2"/>
    <col min="15105" max="15105" width="5" style="2" customWidth="1"/>
    <col min="15106" max="15106" width="50.25" style="2" customWidth="1"/>
    <col min="15107" max="15107" width="22.375" style="2" customWidth="1"/>
    <col min="15108" max="15360" width="9" style="2"/>
    <col min="15361" max="15361" width="5" style="2" customWidth="1"/>
    <col min="15362" max="15362" width="50.25" style="2" customWidth="1"/>
    <col min="15363" max="15363" width="22.375" style="2" customWidth="1"/>
    <col min="15364" max="15616" width="9" style="2"/>
    <col min="15617" max="15617" width="5" style="2" customWidth="1"/>
    <col min="15618" max="15618" width="50.25" style="2" customWidth="1"/>
    <col min="15619" max="15619" width="22.375" style="2" customWidth="1"/>
    <col min="15620" max="15872" width="9" style="2"/>
    <col min="15873" max="15873" width="5" style="2" customWidth="1"/>
    <col min="15874" max="15874" width="50.25" style="2" customWidth="1"/>
    <col min="15875" max="15875" width="22.375" style="2" customWidth="1"/>
    <col min="15876" max="16128" width="9" style="2"/>
    <col min="16129" max="16129" width="5" style="2" customWidth="1"/>
    <col min="16130" max="16130" width="50.25" style="2" customWidth="1"/>
    <col min="16131" max="16131" width="22.375" style="2" customWidth="1"/>
    <col min="16132" max="16384" width="9" style="2"/>
  </cols>
  <sheetData>
    <row r="1" spans="1:4">
      <c r="A1" s="1" t="s">
        <v>165</v>
      </c>
      <c r="B1" s="188" t="str">
        <f>IF('[1]1_GO'!C3="","",'[1]1_GO'!C3)</f>
        <v>Personel İşlemleri Süreç Grubu</v>
      </c>
      <c r="C1" s="189"/>
      <c r="D1" s="19" t="s">
        <v>181</v>
      </c>
    </row>
    <row r="2" spans="1:4">
      <c r="A2" s="1" t="s">
        <v>167</v>
      </c>
      <c r="B2" s="190" t="str">
        <f>IF('[1]1_GO'!C4="","",'[1]1_GO'!C4)</f>
        <v>Atama İşlemleri Ana Süreci</v>
      </c>
      <c r="C2" s="191"/>
    </row>
    <row r="3" spans="1:4">
      <c r="A3" s="1" t="s">
        <v>166</v>
      </c>
      <c r="B3" s="192" t="str">
        <f>IF('[1]1_GO'!C5="","",'[1]1_GO'!C5)</f>
        <v>Açıktan Atama İşlem Süreci</v>
      </c>
      <c r="C3" s="193"/>
    </row>
    <row r="4" spans="1:4">
      <c r="A4" s="2"/>
      <c r="B4" s="2"/>
      <c r="C4" s="2"/>
    </row>
    <row r="5" spans="1:4" ht="21.75">
      <c r="A5" s="3" t="s">
        <v>278</v>
      </c>
      <c r="B5" s="4"/>
      <c r="C5" s="5"/>
    </row>
    <row r="6" spans="1:4">
      <c r="A6" s="6" t="s">
        <v>279</v>
      </c>
      <c r="B6" s="7"/>
      <c r="C6" s="8"/>
    </row>
    <row r="7" spans="1:4">
      <c r="A7" s="126"/>
      <c r="B7" s="2"/>
      <c r="C7" s="2"/>
    </row>
    <row r="8" spans="1:4">
      <c r="A8" s="1" t="s">
        <v>163</v>
      </c>
      <c r="B8" s="1" t="s">
        <v>280</v>
      </c>
      <c r="C8" s="11" t="s">
        <v>281</v>
      </c>
    </row>
    <row r="9" spans="1:4">
      <c r="A9" s="9">
        <v>1</v>
      </c>
      <c r="B9" s="9" t="s">
        <v>282</v>
      </c>
      <c r="C9" s="9">
        <v>4</v>
      </c>
    </row>
    <row r="10" spans="1:4">
      <c r="A10" s="9">
        <v>2</v>
      </c>
      <c r="B10" s="9" t="s">
        <v>283</v>
      </c>
      <c r="C10" s="9">
        <v>1</v>
      </c>
    </row>
    <row r="11" spans="1:4">
      <c r="A11" s="9">
        <v>3</v>
      </c>
      <c r="B11" s="9" t="s">
        <v>284</v>
      </c>
      <c r="C11" s="9">
        <v>1</v>
      </c>
    </row>
    <row r="12" spans="1:4">
      <c r="A12" s="9">
        <v>4</v>
      </c>
      <c r="B12" s="9" t="s">
        <v>285</v>
      </c>
      <c r="C12" s="9">
        <v>1</v>
      </c>
    </row>
    <row r="13" spans="1:4">
      <c r="A13" s="9">
        <v>5</v>
      </c>
      <c r="B13" s="9" t="s">
        <v>218</v>
      </c>
      <c r="C13" s="9">
        <v>1</v>
      </c>
    </row>
    <row r="14" spans="1:4">
      <c r="A14" s="9">
        <v>6</v>
      </c>
      <c r="B14" s="9" t="s">
        <v>243</v>
      </c>
      <c r="C14" s="9">
        <v>1</v>
      </c>
    </row>
    <row r="15" spans="1:4">
      <c r="A15" s="9">
        <v>7</v>
      </c>
      <c r="B15" s="9" t="s">
        <v>217</v>
      </c>
      <c r="C15" s="9">
        <v>1</v>
      </c>
    </row>
  </sheetData>
  <sheetProtection selectLockedCells="1"/>
  <mergeCells count="3">
    <mergeCell ref="B1:C1"/>
    <mergeCell ref="B2:C2"/>
    <mergeCell ref="B3:C3"/>
  </mergeCells>
  <conditionalFormatting sqref="B1:C3">
    <cfRule type="containsBlanks" dxfId="46" priority="3">
      <formula>LEN(TRIM(B1))=0</formula>
    </cfRule>
  </conditionalFormatting>
  <conditionalFormatting sqref="A152:C65325 A9:B151">
    <cfRule type="containsBlanks" dxfId="45" priority="2">
      <formula>LEN(TRIM(A9))=0</formula>
    </cfRule>
  </conditionalFormatting>
  <conditionalFormatting sqref="C9:C151">
    <cfRule type="containsBlanks" dxfId="44"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A42" sqref="A42:I44"/>
    </sheetView>
  </sheetViews>
  <sheetFormatPr defaultRowHeight="15"/>
  <cols>
    <col min="1" max="1" width="5" style="9" customWidth="1"/>
    <col min="2" max="2" width="64.875" style="9" customWidth="1"/>
    <col min="3" max="3" width="13.875" style="9" customWidth="1"/>
    <col min="4" max="256" width="9" style="2"/>
    <col min="257" max="257" width="5" style="2" customWidth="1"/>
    <col min="258" max="258" width="64.875" style="2" customWidth="1"/>
    <col min="259" max="259" width="13.875" style="2" customWidth="1"/>
    <col min="260" max="512" width="9" style="2"/>
    <col min="513" max="513" width="5" style="2" customWidth="1"/>
    <col min="514" max="514" width="64.875" style="2" customWidth="1"/>
    <col min="515" max="515" width="13.875" style="2" customWidth="1"/>
    <col min="516" max="768" width="9" style="2"/>
    <col min="769" max="769" width="5" style="2" customWidth="1"/>
    <col min="770" max="770" width="64.875" style="2" customWidth="1"/>
    <col min="771" max="771" width="13.875" style="2" customWidth="1"/>
    <col min="772" max="1024" width="9" style="2"/>
    <col min="1025" max="1025" width="5" style="2" customWidth="1"/>
    <col min="1026" max="1026" width="64.875" style="2" customWidth="1"/>
    <col min="1027" max="1027" width="13.875" style="2" customWidth="1"/>
    <col min="1028" max="1280" width="9" style="2"/>
    <col min="1281" max="1281" width="5" style="2" customWidth="1"/>
    <col min="1282" max="1282" width="64.875" style="2" customWidth="1"/>
    <col min="1283" max="1283" width="13.875" style="2" customWidth="1"/>
    <col min="1284" max="1536" width="9" style="2"/>
    <col min="1537" max="1537" width="5" style="2" customWidth="1"/>
    <col min="1538" max="1538" width="64.875" style="2" customWidth="1"/>
    <col min="1539" max="1539" width="13.875" style="2" customWidth="1"/>
    <col min="1540" max="1792" width="9" style="2"/>
    <col min="1793" max="1793" width="5" style="2" customWidth="1"/>
    <col min="1794" max="1794" width="64.875" style="2" customWidth="1"/>
    <col min="1795" max="1795" width="13.875" style="2" customWidth="1"/>
    <col min="1796" max="2048" width="9" style="2"/>
    <col min="2049" max="2049" width="5" style="2" customWidth="1"/>
    <col min="2050" max="2050" width="64.875" style="2" customWidth="1"/>
    <col min="2051" max="2051" width="13.875" style="2" customWidth="1"/>
    <col min="2052" max="2304" width="9" style="2"/>
    <col min="2305" max="2305" width="5" style="2" customWidth="1"/>
    <col min="2306" max="2306" width="64.875" style="2" customWidth="1"/>
    <col min="2307" max="2307" width="13.875" style="2" customWidth="1"/>
    <col min="2308" max="2560" width="9" style="2"/>
    <col min="2561" max="2561" width="5" style="2" customWidth="1"/>
    <col min="2562" max="2562" width="64.875" style="2" customWidth="1"/>
    <col min="2563" max="2563" width="13.875" style="2" customWidth="1"/>
    <col min="2564" max="2816" width="9" style="2"/>
    <col min="2817" max="2817" width="5" style="2" customWidth="1"/>
    <col min="2818" max="2818" width="64.875" style="2" customWidth="1"/>
    <col min="2819" max="2819" width="13.875" style="2" customWidth="1"/>
    <col min="2820" max="3072" width="9" style="2"/>
    <col min="3073" max="3073" width="5" style="2" customWidth="1"/>
    <col min="3074" max="3074" width="64.875" style="2" customWidth="1"/>
    <col min="3075" max="3075" width="13.875" style="2" customWidth="1"/>
    <col min="3076" max="3328" width="9" style="2"/>
    <col min="3329" max="3329" width="5" style="2" customWidth="1"/>
    <col min="3330" max="3330" width="64.875" style="2" customWidth="1"/>
    <col min="3331" max="3331" width="13.875" style="2" customWidth="1"/>
    <col min="3332" max="3584" width="9" style="2"/>
    <col min="3585" max="3585" width="5" style="2" customWidth="1"/>
    <col min="3586" max="3586" width="64.875" style="2" customWidth="1"/>
    <col min="3587" max="3587" width="13.875" style="2" customWidth="1"/>
    <col min="3588" max="3840" width="9" style="2"/>
    <col min="3841" max="3841" width="5" style="2" customWidth="1"/>
    <col min="3842" max="3842" width="64.875" style="2" customWidth="1"/>
    <col min="3843" max="3843" width="13.875" style="2" customWidth="1"/>
    <col min="3844" max="4096" width="9" style="2"/>
    <col min="4097" max="4097" width="5" style="2" customWidth="1"/>
    <col min="4098" max="4098" width="64.875" style="2" customWidth="1"/>
    <col min="4099" max="4099" width="13.875" style="2" customWidth="1"/>
    <col min="4100" max="4352" width="9" style="2"/>
    <col min="4353" max="4353" width="5" style="2" customWidth="1"/>
    <col min="4354" max="4354" width="64.875" style="2" customWidth="1"/>
    <col min="4355" max="4355" width="13.875" style="2" customWidth="1"/>
    <col min="4356" max="4608" width="9" style="2"/>
    <col min="4609" max="4609" width="5" style="2" customWidth="1"/>
    <col min="4610" max="4610" width="64.875" style="2" customWidth="1"/>
    <col min="4611" max="4611" width="13.875" style="2" customWidth="1"/>
    <col min="4612" max="4864" width="9" style="2"/>
    <col min="4865" max="4865" width="5" style="2" customWidth="1"/>
    <col min="4866" max="4866" width="64.875" style="2" customWidth="1"/>
    <col min="4867" max="4867" width="13.875" style="2" customWidth="1"/>
    <col min="4868" max="5120" width="9" style="2"/>
    <col min="5121" max="5121" width="5" style="2" customWidth="1"/>
    <col min="5122" max="5122" width="64.875" style="2" customWidth="1"/>
    <col min="5123" max="5123" width="13.875" style="2" customWidth="1"/>
    <col min="5124" max="5376" width="9" style="2"/>
    <col min="5377" max="5377" width="5" style="2" customWidth="1"/>
    <col min="5378" max="5378" width="64.875" style="2" customWidth="1"/>
    <col min="5379" max="5379" width="13.875" style="2" customWidth="1"/>
    <col min="5380" max="5632" width="9" style="2"/>
    <col min="5633" max="5633" width="5" style="2" customWidth="1"/>
    <col min="5634" max="5634" width="64.875" style="2" customWidth="1"/>
    <col min="5635" max="5635" width="13.875" style="2" customWidth="1"/>
    <col min="5636" max="5888" width="9" style="2"/>
    <col min="5889" max="5889" width="5" style="2" customWidth="1"/>
    <col min="5890" max="5890" width="64.875" style="2" customWidth="1"/>
    <col min="5891" max="5891" width="13.875" style="2" customWidth="1"/>
    <col min="5892" max="6144" width="9" style="2"/>
    <col min="6145" max="6145" width="5" style="2" customWidth="1"/>
    <col min="6146" max="6146" width="64.875" style="2" customWidth="1"/>
    <col min="6147" max="6147" width="13.875" style="2" customWidth="1"/>
    <col min="6148" max="6400" width="9" style="2"/>
    <col min="6401" max="6401" width="5" style="2" customWidth="1"/>
    <col min="6402" max="6402" width="64.875" style="2" customWidth="1"/>
    <col min="6403" max="6403" width="13.875" style="2" customWidth="1"/>
    <col min="6404" max="6656" width="9" style="2"/>
    <col min="6657" max="6657" width="5" style="2" customWidth="1"/>
    <col min="6658" max="6658" width="64.875" style="2" customWidth="1"/>
    <col min="6659" max="6659" width="13.875" style="2" customWidth="1"/>
    <col min="6660" max="6912" width="9" style="2"/>
    <col min="6913" max="6913" width="5" style="2" customWidth="1"/>
    <col min="6914" max="6914" width="64.875" style="2" customWidth="1"/>
    <col min="6915" max="6915" width="13.875" style="2" customWidth="1"/>
    <col min="6916" max="7168" width="9" style="2"/>
    <col min="7169" max="7169" width="5" style="2" customWidth="1"/>
    <col min="7170" max="7170" width="64.875" style="2" customWidth="1"/>
    <col min="7171" max="7171" width="13.875" style="2" customWidth="1"/>
    <col min="7172" max="7424" width="9" style="2"/>
    <col min="7425" max="7425" width="5" style="2" customWidth="1"/>
    <col min="7426" max="7426" width="64.875" style="2" customWidth="1"/>
    <col min="7427" max="7427" width="13.875" style="2" customWidth="1"/>
    <col min="7428" max="7680" width="9" style="2"/>
    <col min="7681" max="7681" width="5" style="2" customWidth="1"/>
    <col min="7682" max="7682" width="64.875" style="2" customWidth="1"/>
    <col min="7683" max="7683" width="13.875" style="2" customWidth="1"/>
    <col min="7684" max="7936" width="9" style="2"/>
    <col min="7937" max="7937" width="5" style="2" customWidth="1"/>
    <col min="7938" max="7938" width="64.875" style="2" customWidth="1"/>
    <col min="7939" max="7939" width="13.875" style="2" customWidth="1"/>
    <col min="7940" max="8192" width="9" style="2"/>
    <col min="8193" max="8193" width="5" style="2" customWidth="1"/>
    <col min="8194" max="8194" width="64.875" style="2" customWidth="1"/>
    <col min="8195" max="8195" width="13.875" style="2" customWidth="1"/>
    <col min="8196" max="8448" width="9" style="2"/>
    <col min="8449" max="8449" width="5" style="2" customWidth="1"/>
    <col min="8450" max="8450" width="64.875" style="2" customWidth="1"/>
    <col min="8451" max="8451" width="13.875" style="2" customWidth="1"/>
    <col min="8452" max="8704" width="9" style="2"/>
    <col min="8705" max="8705" width="5" style="2" customWidth="1"/>
    <col min="8706" max="8706" width="64.875" style="2" customWidth="1"/>
    <col min="8707" max="8707" width="13.875" style="2" customWidth="1"/>
    <col min="8708" max="8960" width="9" style="2"/>
    <col min="8961" max="8961" width="5" style="2" customWidth="1"/>
    <col min="8962" max="8962" width="64.875" style="2" customWidth="1"/>
    <col min="8963" max="8963" width="13.875" style="2" customWidth="1"/>
    <col min="8964" max="9216" width="9" style="2"/>
    <col min="9217" max="9217" width="5" style="2" customWidth="1"/>
    <col min="9218" max="9218" width="64.875" style="2" customWidth="1"/>
    <col min="9219" max="9219" width="13.875" style="2" customWidth="1"/>
    <col min="9220" max="9472" width="9" style="2"/>
    <col min="9473" max="9473" width="5" style="2" customWidth="1"/>
    <col min="9474" max="9474" width="64.875" style="2" customWidth="1"/>
    <col min="9475" max="9475" width="13.875" style="2" customWidth="1"/>
    <col min="9476" max="9728" width="9" style="2"/>
    <col min="9729" max="9729" width="5" style="2" customWidth="1"/>
    <col min="9730" max="9730" width="64.875" style="2" customWidth="1"/>
    <col min="9731" max="9731" width="13.875" style="2" customWidth="1"/>
    <col min="9732" max="9984" width="9" style="2"/>
    <col min="9985" max="9985" width="5" style="2" customWidth="1"/>
    <col min="9986" max="9986" width="64.875" style="2" customWidth="1"/>
    <col min="9987" max="9987" width="13.875" style="2" customWidth="1"/>
    <col min="9988" max="10240" width="9" style="2"/>
    <col min="10241" max="10241" width="5" style="2" customWidth="1"/>
    <col min="10242" max="10242" width="64.875" style="2" customWidth="1"/>
    <col min="10243" max="10243" width="13.875" style="2" customWidth="1"/>
    <col min="10244" max="10496" width="9" style="2"/>
    <col min="10497" max="10497" width="5" style="2" customWidth="1"/>
    <col min="10498" max="10498" width="64.875" style="2" customWidth="1"/>
    <col min="10499" max="10499" width="13.875" style="2" customWidth="1"/>
    <col min="10500" max="10752" width="9" style="2"/>
    <col min="10753" max="10753" width="5" style="2" customWidth="1"/>
    <col min="10754" max="10754" width="64.875" style="2" customWidth="1"/>
    <col min="10755" max="10755" width="13.875" style="2" customWidth="1"/>
    <col min="10756" max="11008" width="9" style="2"/>
    <col min="11009" max="11009" width="5" style="2" customWidth="1"/>
    <col min="11010" max="11010" width="64.875" style="2" customWidth="1"/>
    <col min="11011" max="11011" width="13.875" style="2" customWidth="1"/>
    <col min="11012" max="11264" width="9" style="2"/>
    <col min="11265" max="11265" width="5" style="2" customWidth="1"/>
    <col min="11266" max="11266" width="64.875" style="2" customWidth="1"/>
    <col min="11267" max="11267" width="13.875" style="2" customWidth="1"/>
    <col min="11268" max="11520" width="9" style="2"/>
    <col min="11521" max="11521" width="5" style="2" customWidth="1"/>
    <col min="11522" max="11522" width="64.875" style="2" customWidth="1"/>
    <col min="11523" max="11523" width="13.875" style="2" customWidth="1"/>
    <col min="11524" max="11776" width="9" style="2"/>
    <col min="11777" max="11777" width="5" style="2" customWidth="1"/>
    <col min="11778" max="11778" width="64.875" style="2" customWidth="1"/>
    <col min="11779" max="11779" width="13.875" style="2" customWidth="1"/>
    <col min="11780" max="12032" width="9" style="2"/>
    <col min="12033" max="12033" width="5" style="2" customWidth="1"/>
    <col min="12034" max="12034" width="64.875" style="2" customWidth="1"/>
    <col min="12035" max="12035" width="13.875" style="2" customWidth="1"/>
    <col min="12036" max="12288" width="9" style="2"/>
    <col min="12289" max="12289" width="5" style="2" customWidth="1"/>
    <col min="12290" max="12290" width="64.875" style="2" customWidth="1"/>
    <col min="12291" max="12291" width="13.875" style="2" customWidth="1"/>
    <col min="12292" max="12544" width="9" style="2"/>
    <col min="12545" max="12545" width="5" style="2" customWidth="1"/>
    <col min="12546" max="12546" width="64.875" style="2" customWidth="1"/>
    <col min="12547" max="12547" width="13.875" style="2" customWidth="1"/>
    <col min="12548" max="12800" width="9" style="2"/>
    <col min="12801" max="12801" width="5" style="2" customWidth="1"/>
    <col min="12802" max="12802" width="64.875" style="2" customWidth="1"/>
    <col min="12803" max="12803" width="13.875" style="2" customWidth="1"/>
    <col min="12804" max="13056" width="9" style="2"/>
    <col min="13057" max="13057" width="5" style="2" customWidth="1"/>
    <col min="13058" max="13058" width="64.875" style="2" customWidth="1"/>
    <col min="13059" max="13059" width="13.875" style="2" customWidth="1"/>
    <col min="13060" max="13312" width="9" style="2"/>
    <col min="13313" max="13313" width="5" style="2" customWidth="1"/>
    <col min="13314" max="13314" width="64.875" style="2" customWidth="1"/>
    <col min="13315" max="13315" width="13.875" style="2" customWidth="1"/>
    <col min="13316" max="13568" width="9" style="2"/>
    <col min="13569" max="13569" width="5" style="2" customWidth="1"/>
    <col min="13570" max="13570" width="64.875" style="2" customWidth="1"/>
    <col min="13571" max="13571" width="13.875" style="2" customWidth="1"/>
    <col min="13572" max="13824" width="9" style="2"/>
    <col min="13825" max="13825" width="5" style="2" customWidth="1"/>
    <col min="13826" max="13826" width="64.875" style="2" customWidth="1"/>
    <col min="13827" max="13827" width="13.875" style="2" customWidth="1"/>
    <col min="13828" max="14080" width="9" style="2"/>
    <col min="14081" max="14081" width="5" style="2" customWidth="1"/>
    <col min="14082" max="14082" width="64.875" style="2" customWidth="1"/>
    <col min="14083" max="14083" width="13.875" style="2" customWidth="1"/>
    <col min="14084" max="14336" width="9" style="2"/>
    <col min="14337" max="14337" width="5" style="2" customWidth="1"/>
    <col min="14338" max="14338" width="64.875" style="2" customWidth="1"/>
    <col min="14339" max="14339" width="13.875" style="2" customWidth="1"/>
    <col min="14340" max="14592" width="9" style="2"/>
    <col min="14593" max="14593" width="5" style="2" customWidth="1"/>
    <col min="14594" max="14594" width="64.875" style="2" customWidth="1"/>
    <col min="14595" max="14595" width="13.875" style="2" customWidth="1"/>
    <col min="14596" max="14848" width="9" style="2"/>
    <col min="14849" max="14849" width="5" style="2" customWidth="1"/>
    <col min="14850" max="14850" width="64.875" style="2" customWidth="1"/>
    <col min="14851" max="14851" width="13.875" style="2" customWidth="1"/>
    <col min="14852" max="15104" width="9" style="2"/>
    <col min="15105" max="15105" width="5" style="2" customWidth="1"/>
    <col min="15106" max="15106" width="64.875" style="2" customWidth="1"/>
    <col min="15107" max="15107" width="13.875" style="2" customWidth="1"/>
    <col min="15108" max="15360" width="9" style="2"/>
    <col min="15361" max="15361" width="5" style="2" customWidth="1"/>
    <col min="15362" max="15362" width="64.875" style="2" customWidth="1"/>
    <col min="15363" max="15363" width="13.875" style="2" customWidth="1"/>
    <col min="15364" max="15616" width="9" style="2"/>
    <col min="15617" max="15617" width="5" style="2" customWidth="1"/>
    <col min="15618" max="15618" width="64.875" style="2" customWidth="1"/>
    <col min="15619" max="15619" width="13.875" style="2" customWidth="1"/>
    <col min="15620" max="15872" width="9" style="2"/>
    <col min="15873" max="15873" width="5" style="2" customWidth="1"/>
    <col min="15874" max="15874" width="64.875" style="2" customWidth="1"/>
    <col min="15875" max="15875" width="13.875" style="2" customWidth="1"/>
    <col min="15876" max="16128" width="9" style="2"/>
    <col min="16129" max="16129" width="5" style="2" customWidth="1"/>
    <col min="16130" max="16130" width="64.875" style="2" customWidth="1"/>
    <col min="16131" max="16131" width="13.875" style="2" customWidth="1"/>
    <col min="16132" max="16384" width="9" style="2"/>
  </cols>
  <sheetData>
    <row r="1" spans="1:4">
      <c r="A1" s="1" t="s">
        <v>165</v>
      </c>
      <c r="B1" s="188" t="str">
        <f>IF('[1]1_GO'!C3="","",'[1]1_GO'!C3)</f>
        <v>Personel İşlemleri Süreç Grubu</v>
      </c>
      <c r="C1" s="189"/>
      <c r="D1" s="19" t="s">
        <v>181</v>
      </c>
    </row>
    <row r="2" spans="1:4">
      <c r="A2" s="1" t="s">
        <v>167</v>
      </c>
      <c r="B2" s="190" t="str">
        <f>IF('[1]1_GO'!C4="","",'[1]1_GO'!C4)</f>
        <v>Atama İşlemleri Ana Süreci</v>
      </c>
      <c r="C2" s="191"/>
    </row>
    <row r="3" spans="1:4">
      <c r="A3" s="1" t="s">
        <v>166</v>
      </c>
      <c r="B3" s="192" t="str">
        <f>IF('[1]1_GO'!C5="","",'[1]1_GO'!C5)</f>
        <v>Açıktan Atama İşlem Süreci</v>
      </c>
      <c r="C3" s="193"/>
    </row>
    <row r="4" spans="1:4">
      <c r="A4" s="2"/>
      <c r="B4" s="2"/>
      <c r="C4" s="2"/>
    </row>
    <row r="5" spans="1:4" ht="21.75">
      <c r="A5" s="3" t="s">
        <v>286</v>
      </c>
      <c r="B5" s="4"/>
      <c r="C5" s="5"/>
    </row>
    <row r="6" spans="1:4">
      <c r="A6" s="6" t="s">
        <v>287</v>
      </c>
      <c r="B6" s="7"/>
      <c r="C6" s="8"/>
    </row>
    <row r="7" spans="1:4" ht="21.75">
      <c r="A7" s="127"/>
      <c r="B7" s="2"/>
      <c r="C7" s="2"/>
    </row>
    <row r="8" spans="1:4">
      <c r="A8" s="1" t="s">
        <v>163</v>
      </c>
      <c r="B8" s="1" t="s">
        <v>288</v>
      </c>
      <c r="C8" s="1" t="s">
        <v>289</v>
      </c>
    </row>
    <row r="9" spans="1:4">
      <c r="A9" s="9">
        <v>1</v>
      </c>
      <c r="B9" s="9" t="s">
        <v>290</v>
      </c>
      <c r="C9" s="9">
        <v>5</v>
      </c>
    </row>
    <row r="10" spans="1:4">
      <c r="A10" s="9">
        <v>2</v>
      </c>
      <c r="B10" s="9" t="s">
        <v>291</v>
      </c>
      <c r="C10" s="9">
        <v>3</v>
      </c>
    </row>
    <row r="11" spans="1:4">
      <c r="A11" s="9">
        <v>3</v>
      </c>
      <c r="B11" s="9" t="s">
        <v>292</v>
      </c>
      <c r="C11" s="9" t="s">
        <v>231</v>
      </c>
    </row>
    <row r="12" spans="1:4">
      <c r="A12" s="9">
        <v>4</v>
      </c>
      <c r="B12" s="9" t="s">
        <v>293</v>
      </c>
      <c r="C12" s="9" t="s">
        <v>231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conditionalFormatting sqref="B1:C3">
    <cfRule type="containsBlanks" dxfId="43" priority="4">
      <formula>LEN(TRIM(B1))=0</formula>
    </cfRule>
  </conditionalFormatting>
  <conditionalFormatting sqref="A130:C65536">
    <cfRule type="containsBlanks" dxfId="42" priority="3">
      <formula>LEN(TRIM(A130))=0</formula>
    </cfRule>
  </conditionalFormatting>
  <conditionalFormatting sqref="A9:B105">
    <cfRule type="containsBlanks" dxfId="41" priority="2">
      <formula>LEN(TRIM(A9))=0</formula>
    </cfRule>
  </conditionalFormatting>
  <conditionalFormatting sqref="C9:C105">
    <cfRule type="containsBlanks" dxfId="40"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A42" sqref="A42:I44"/>
    </sheetView>
  </sheetViews>
  <sheetFormatPr defaultRowHeight="15"/>
  <cols>
    <col min="1" max="1" width="5" style="9" customWidth="1"/>
    <col min="2" max="2" width="71.375" style="9" customWidth="1"/>
    <col min="3" max="256" width="9" style="2"/>
    <col min="257" max="257" width="5" style="2" customWidth="1"/>
    <col min="258" max="258" width="71.375" style="2" customWidth="1"/>
    <col min="259" max="512" width="9" style="2"/>
    <col min="513" max="513" width="5" style="2" customWidth="1"/>
    <col min="514" max="514" width="71.375" style="2" customWidth="1"/>
    <col min="515" max="768" width="9" style="2"/>
    <col min="769" max="769" width="5" style="2" customWidth="1"/>
    <col min="770" max="770" width="71.375" style="2" customWidth="1"/>
    <col min="771" max="1024" width="9" style="2"/>
    <col min="1025" max="1025" width="5" style="2" customWidth="1"/>
    <col min="1026" max="1026" width="71.375" style="2" customWidth="1"/>
    <col min="1027" max="1280" width="9" style="2"/>
    <col min="1281" max="1281" width="5" style="2" customWidth="1"/>
    <col min="1282" max="1282" width="71.375" style="2" customWidth="1"/>
    <col min="1283" max="1536" width="9" style="2"/>
    <col min="1537" max="1537" width="5" style="2" customWidth="1"/>
    <col min="1538" max="1538" width="71.375" style="2" customWidth="1"/>
    <col min="1539" max="1792" width="9" style="2"/>
    <col min="1793" max="1793" width="5" style="2" customWidth="1"/>
    <col min="1794" max="1794" width="71.375" style="2" customWidth="1"/>
    <col min="1795" max="2048" width="9" style="2"/>
    <col min="2049" max="2049" width="5" style="2" customWidth="1"/>
    <col min="2050" max="2050" width="71.375" style="2" customWidth="1"/>
    <col min="2051" max="2304" width="9" style="2"/>
    <col min="2305" max="2305" width="5" style="2" customWidth="1"/>
    <col min="2306" max="2306" width="71.375" style="2" customWidth="1"/>
    <col min="2307" max="2560" width="9" style="2"/>
    <col min="2561" max="2561" width="5" style="2" customWidth="1"/>
    <col min="2562" max="2562" width="71.375" style="2" customWidth="1"/>
    <col min="2563" max="2816" width="9" style="2"/>
    <col min="2817" max="2817" width="5" style="2" customWidth="1"/>
    <col min="2818" max="2818" width="71.375" style="2" customWidth="1"/>
    <col min="2819" max="3072" width="9" style="2"/>
    <col min="3073" max="3073" width="5" style="2" customWidth="1"/>
    <col min="3074" max="3074" width="71.375" style="2" customWidth="1"/>
    <col min="3075" max="3328" width="9" style="2"/>
    <col min="3329" max="3329" width="5" style="2" customWidth="1"/>
    <col min="3330" max="3330" width="71.375" style="2" customWidth="1"/>
    <col min="3331" max="3584" width="9" style="2"/>
    <col min="3585" max="3585" width="5" style="2" customWidth="1"/>
    <col min="3586" max="3586" width="71.375" style="2" customWidth="1"/>
    <col min="3587" max="3840" width="9" style="2"/>
    <col min="3841" max="3841" width="5" style="2" customWidth="1"/>
    <col min="3842" max="3842" width="71.375" style="2" customWidth="1"/>
    <col min="3843" max="4096" width="9" style="2"/>
    <col min="4097" max="4097" width="5" style="2" customWidth="1"/>
    <col min="4098" max="4098" width="71.375" style="2" customWidth="1"/>
    <col min="4099" max="4352" width="9" style="2"/>
    <col min="4353" max="4353" width="5" style="2" customWidth="1"/>
    <col min="4354" max="4354" width="71.375" style="2" customWidth="1"/>
    <col min="4355" max="4608" width="9" style="2"/>
    <col min="4609" max="4609" width="5" style="2" customWidth="1"/>
    <col min="4610" max="4610" width="71.375" style="2" customWidth="1"/>
    <col min="4611" max="4864" width="9" style="2"/>
    <col min="4865" max="4865" width="5" style="2" customWidth="1"/>
    <col min="4866" max="4866" width="71.375" style="2" customWidth="1"/>
    <col min="4867" max="5120" width="9" style="2"/>
    <col min="5121" max="5121" width="5" style="2" customWidth="1"/>
    <col min="5122" max="5122" width="71.375" style="2" customWidth="1"/>
    <col min="5123" max="5376" width="9" style="2"/>
    <col min="5377" max="5377" width="5" style="2" customWidth="1"/>
    <col min="5378" max="5378" width="71.375" style="2" customWidth="1"/>
    <col min="5379" max="5632" width="9" style="2"/>
    <col min="5633" max="5633" width="5" style="2" customWidth="1"/>
    <col min="5634" max="5634" width="71.375" style="2" customWidth="1"/>
    <col min="5635" max="5888" width="9" style="2"/>
    <col min="5889" max="5889" width="5" style="2" customWidth="1"/>
    <col min="5890" max="5890" width="71.375" style="2" customWidth="1"/>
    <col min="5891" max="6144" width="9" style="2"/>
    <col min="6145" max="6145" width="5" style="2" customWidth="1"/>
    <col min="6146" max="6146" width="71.375" style="2" customWidth="1"/>
    <col min="6147" max="6400" width="9" style="2"/>
    <col min="6401" max="6401" width="5" style="2" customWidth="1"/>
    <col min="6402" max="6402" width="71.375" style="2" customWidth="1"/>
    <col min="6403" max="6656" width="9" style="2"/>
    <col min="6657" max="6657" width="5" style="2" customWidth="1"/>
    <col min="6658" max="6658" width="71.375" style="2" customWidth="1"/>
    <col min="6659" max="6912" width="9" style="2"/>
    <col min="6913" max="6913" width="5" style="2" customWidth="1"/>
    <col min="6914" max="6914" width="71.375" style="2" customWidth="1"/>
    <col min="6915" max="7168" width="9" style="2"/>
    <col min="7169" max="7169" width="5" style="2" customWidth="1"/>
    <col min="7170" max="7170" width="71.375" style="2" customWidth="1"/>
    <col min="7171" max="7424" width="9" style="2"/>
    <col min="7425" max="7425" width="5" style="2" customWidth="1"/>
    <col min="7426" max="7426" width="71.375" style="2" customWidth="1"/>
    <col min="7427" max="7680" width="9" style="2"/>
    <col min="7681" max="7681" width="5" style="2" customWidth="1"/>
    <col min="7682" max="7682" width="71.375" style="2" customWidth="1"/>
    <col min="7683" max="7936" width="9" style="2"/>
    <col min="7937" max="7937" width="5" style="2" customWidth="1"/>
    <col min="7938" max="7938" width="71.375" style="2" customWidth="1"/>
    <col min="7939" max="8192" width="9" style="2"/>
    <col min="8193" max="8193" width="5" style="2" customWidth="1"/>
    <col min="8194" max="8194" width="71.375" style="2" customWidth="1"/>
    <col min="8195" max="8448" width="9" style="2"/>
    <col min="8449" max="8449" width="5" style="2" customWidth="1"/>
    <col min="8450" max="8450" width="71.375" style="2" customWidth="1"/>
    <col min="8451" max="8704" width="9" style="2"/>
    <col min="8705" max="8705" width="5" style="2" customWidth="1"/>
    <col min="8706" max="8706" width="71.375" style="2" customWidth="1"/>
    <col min="8707" max="8960" width="9" style="2"/>
    <col min="8961" max="8961" width="5" style="2" customWidth="1"/>
    <col min="8962" max="8962" width="71.375" style="2" customWidth="1"/>
    <col min="8963" max="9216" width="9" style="2"/>
    <col min="9217" max="9217" width="5" style="2" customWidth="1"/>
    <col min="9218" max="9218" width="71.375" style="2" customWidth="1"/>
    <col min="9219" max="9472" width="9" style="2"/>
    <col min="9473" max="9473" width="5" style="2" customWidth="1"/>
    <col min="9474" max="9474" width="71.375" style="2" customWidth="1"/>
    <col min="9475" max="9728" width="9" style="2"/>
    <col min="9729" max="9729" width="5" style="2" customWidth="1"/>
    <col min="9730" max="9730" width="71.375" style="2" customWidth="1"/>
    <col min="9731" max="9984" width="9" style="2"/>
    <col min="9985" max="9985" width="5" style="2" customWidth="1"/>
    <col min="9986" max="9986" width="71.375" style="2" customWidth="1"/>
    <col min="9987" max="10240" width="9" style="2"/>
    <col min="10241" max="10241" width="5" style="2" customWidth="1"/>
    <col min="10242" max="10242" width="71.375" style="2" customWidth="1"/>
    <col min="10243" max="10496" width="9" style="2"/>
    <col min="10497" max="10497" width="5" style="2" customWidth="1"/>
    <col min="10498" max="10498" width="71.375" style="2" customWidth="1"/>
    <col min="10499" max="10752" width="9" style="2"/>
    <col min="10753" max="10753" width="5" style="2" customWidth="1"/>
    <col min="10754" max="10754" width="71.375" style="2" customWidth="1"/>
    <col min="10755" max="11008" width="9" style="2"/>
    <col min="11009" max="11009" width="5" style="2" customWidth="1"/>
    <col min="11010" max="11010" width="71.375" style="2" customWidth="1"/>
    <col min="11011" max="11264" width="9" style="2"/>
    <col min="11265" max="11265" width="5" style="2" customWidth="1"/>
    <col min="11266" max="11266" width="71.375" style="2" customWidth="1"/>
    <col min="11267" max="11520" width="9" style="2"/>
    <col min="11521" max="11521" width="5" style="2" customWidth="1"/>
    <col min="11522" max="11522" width="71.375" style="2" customWidth="1"/>
    <col min="11523" max="11776" width="9" style="2"/>
    <col min="11777" max="11777" width="5" style="2" customWidth="1"/>
    <col min="11778" max="11778" width="71.375" style="2" customWidth="1"/>
    <col min="11779" max="12032" width="9" style="2"/>
    <col min="12033" max="12033" width="5" style="2" customWidth="1"/>
    <col min="12034" max="12034" width="71.375" style="2" customWidth="1"/>
    <col min="12035" max="12288" width="9" style="2"/>
    <col min="12289" max="12289" width="5" style="2" customWidth="1"/>
    <col min="12290" max="12290" width="71.375" style="2" customWidth="1"/>
    <col min="12291" max="12544" width="9" style="2"/>
    <col min="12545" max="12545" width="5" style="2" customWidth="1"/>
    <col min="12546" max="12546" width="71.375" style="2" customWidth="1"/>
    <col min="12547" max="12800" width="9" style="2"/>
    <col min="12801" max="12801" width="5" style="2" customWidth="1"/>
    <col min="12802" max="12802" width="71.375" style="2" customWidth="1"/>
    <col min="12803" max="13056" width="9" style="2"/>
    <col min="13057" max="13057" width="5" style="2" customWidth="1"/>
    <col min="13058" max="13058" width="71.375" style="2" customWidth="1"/>
    <col min="13059" max="13312" width="9" style="2"/>
    <col min="13313" max="13313" width="5" style="2" customWidth="1"/>
    <col min="13314" max="13314" width="71.375" style="2" customWidth="1"/>
    <col min="13315" max="13568" width="9" style="2"/>
    <col min="13569" max="13569" width="5" style="2" customWidth="1"/>
    <col min="13570" max="13570" width="71.375" style="2" customWidth="1"/>
    <col min="13571" max="13824" width="9" style="2"/>
    <col min="13825" max="13825" width="5" style="2" customWidth="1"/>
    <col min="13826" max="13826" width="71.375" style="2" customWidth="1"/>
    <col min="13827" max="14080" width="9" style="2"/>
    <col min="14081" max="14081" width="5" style="2" customWidth="1"/>
    <col min="14082" max="14082" width="71.375" style="2" customWidth="1"/>
    <col min="14083" max="14336" width="9" style="2"/>
    <col min="14337" max="14337" width="5" style="2" customWidth="1"/>
    <col min="14338" max="14338" width="71.375" style="2" customWidth="1"/>
    <col min="14339" max="14592" width="9" style="2"/>
    <col min="14593" max="14593" width="5" style="2" customWidth="1"/>
    <col min="14594" max="14594" width="71.375" style="2" customWidth="1"/>
    <col min="14595" max="14848" width="9" style="2"/>
    <col min="14849" max="14849" width="5" style="2" customWidth="1"/>
    <col min="14850" max="14850" width="71.375" style="2" customWidth="1"/>
    <col min="14851" max="15104" width="9" style="2"/>
    <col min="15105" max="15105" width="5" style="2" customWidth="1"/>
    <col min="15106" max="15106" width="71.375" style="2" customWidth="1"/>
    <col min="15107" max="15360" width="9" style="2"/>
    <col min="15361" max="15361" width="5" style="2" customWidth="1"/>
    <col min="15362" max="15362" width="71.375" style="2" customWidth="1"/>
    <col min="15363" max="15616" width="9" style="2"/>
    <col min="15617" max="15617" width="5" style="2" customWidth="1"/>
    <col min="15618" max="15618" width="71.375" style="2" customWidth="1"/>
    <col min="15619" max="15872" width="9" style="2"/>
    <col min="15873" max="15873" width="5" style="2" customWidth="1"/>
    <col min="15874" max="15874" width="71.375" style="2" customWidth="1"/>
    <col min="15875" max="16128" width="9" style="2"/>
    <col min="16129" max="16129" width="5" style="2" customWidth="1"/>
    <col min="16130" max="16130" width="71.375" style="2" customWidth="1"/>
    <col min="16131" max="16384" width="9" style="2"/>
  </cols>
  <sheetData>
    <row r="1" spans="1:3">
      <c r="A1" s="1" t="s">
        <v>165</v>
      </c>
      <c r="B1" s="118" t="str">
        <f>IF('[1]1_GO'!C3="","",'[1]1_GO'!C3)</f>
        <v>Personel İşlemleri Süreç Grubu</v>
      </c>
      <c r="C1" s="19" t="s">
        <v>181</v>
      </c>
    </row>
    <row r="2" spans="1:3">
      <c r="A2" s="1" t="s">
        <v>167</v>
      </c>
      <c r="B2" s="119" t="str">
        <f>IF('[1]1_GO'!C4="","",'[1]1_GO'!C4)</f>
        <v>Atama İşlemleri Ana Süreci</v>
      </c>
    </row>
    <row r="3" spans="1:3">
      <c r="A3" s="1" t="s">
        <v>166</v>
      </c>
      <c r="B3" s="120" t="str">
        <f>IF('[1]1_GO'!C5="","",'[1]1_GO'!C5)</f>
        <v>Açıktan Atama İşlem Süreci</v>
      </c>
    </row>
    <row r="4" spans="1:3">
      <c r="A4" s="2"/>
      <c r="B4" s="2"/>
    </row>
    <row r="5" spans="1:3" ht="21.75">
      <c r="A5" s="3" t="s">
        <v>294</v>
      </c>
      <c r="B5" s="5"/>
    </row>
    <row r="6" spans="1:3">
      <c r="A6" s="6" t="s">
        <v>295</v>
      </c>
      <c r="B6" s="8"/>
    </row>
    <row r="7" spans="1:3">
      <c r="A7" s="126"/>
      <c r="B7" s="2"/>
    </row>
    <row r="8" spans="1:3">
      <c r="A8" s="1" t="s">
        <v>163</v>
      </c>
      <c r="B8" s="1" t="s">
        <v>296</v>
      </c>
    </row>
    <row r="9" spans="1:3">
      <c r="A9" s="9">
        <v>1</v>
      </c>
      <c r="B9" s="9" t="s">
        <v>297</v>
      </c>
    </row>
  </sheetData>
  <sheetProtection selectLockedCells="1"/>
  <conditionalFormatting sqref="B1:B3">
    <cfRule type="containsBlanks" dxfId="39" priority="2">
      <formula>LEN(TRIM(B1))=0</formula>
    </cfRule>
  </conditionalFormatting>
  <conditionalFormatting sqref="A9:B65536">
    <cfRule type="containsBlanks" dxfId="38"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24</vt:i4>
      </vt:variant>
      <vt:variant>
        <vt:lpstr>Adlandırılmış Aralıklar</vt:lpstr>
      </vt:variant>
      <vt:variant>
        <vt:i4>24</vt:i4>
      </vt:variant>
    </vt:vector>
  </HeadingPairs>
  <TitlesOfParts>
    <vt:vector size="48" baseType="lpstr">
      <vt:lpstr>1_GO</vt:lpstr>
      <vt:lpstr>MOD_KUR</vt:lpstr>
      <vt:lpstr>Süreç Modeli</vt:lpstr>
      <vt:lpstr>Süreç Modeli (2)</vt:lpstr>
      <vt:lpstr>Süreç Modeli (3)</vt:lpstr>
      <vt:lpstr>Süreç Modeli (4)</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'Süreç Modeli (3)'!Yazdırma_Alanı</vt:lpstr>
      <vt:lpstr>'Süreç Modeli (4)'!Yazdırma_Alanı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2021-10-19T07:03:36Z</dcterms:modified>
</cp:coreProperties>
</file>