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11760" tabRatio="891" activeTab="2"/>
  </bookViews>
  <sheets>
    <sheet name="1_GO" sheetId="1" r:id="rId1"/>
    <sheet name="MOD_KUR" sheetId="30" r:id="rId2"/>
    <sheet name="Süreç Modeli1" sheetId="31" r:id="rId3"/>
    <sheet name="süreç modeli2" sheetId="32" r:id="rId4"/>
    <sheet name="21_K_IK" sheetId="33" r:id="rId5"/>
    <sheet name="22_K_EK" sheetId="34" r:id="rId6"/>
    <sheet name="24_K_YK" sheetId="35" r:id="rId7"/>
    <sheet name="31_P_BO" sheetId="36" r:id="rId8"/>
    <sheet name="32_P_Gr" sheetId="37" r:id="rId9"/>
    <sheet name="33_P_Ci" sheetId="38" r:id="rId10"/>
    <sheet name="34_P_Me" sheetId="39" r:id="rId11"/>
    <sheet name="35_P_TP" sheetId="40" r:id="rId12"/>
    <sheet name="36_P_Fr" sheetId="41" r:id="rId13"/>
    <sheet name="37_P_Ac" sheetId="3" r:id="rId14"/>
    <sheet name="38_P_İl" sheetId="42" r:id="rId15"/>
    <sheet name="42_R_HG" sheetId="23" r:id="rId16"/>
    <sheet name="43_R_PG" sheetId="11" r:id="rId17"/>
    <sheet name="44_R_Ko" sheetId="18" r:id="rId18"/>
    <sheet name="İletişim Akış Diyagramı" sheetId="43" r:id="rId19"/>
    <sheet name="5_IO" sheetId="44" r:id="rId20"/>
    <sheet name="6_FD" sheetId="45" r:id="rId21"/>
    <sheet name="Yetkinlik_Egitim" sheetId="46" r:id="rId22"/>
  </sheets>
  <externalReferences>
    <externalReference r:id="rId23"/>
  </externalReferences>
  <definedNames>
    <definedName name="_Toc179712373" localSheetId="1">MOD_KUR!$B$43</definedName>
    <definedName name="_Toc179712374" localSheetId="1">MOD_KUR!#REF!</definedName>
    <definedName name="_Toc266268040" localSheetId="1">MOD_KUR!$B$40</definedName>
    <definedName name="_xlnm._FilterDatabase" localSheetId="13" hidden="1">'37_P_Ac'!$A$8:$O$8</definedName>
    <definedName name="_xlnm._FilterDatabase" localSheetId="15" hidden="1">'42_R_HG'!$A$9:$D$9</definedName>
    <definedName name="_xlnm._FilterDatabase" localSheetId="21" hidden="1">Yetkinlik_Egitim!$A$1:$D$299</definedName>
    <definedName name="OLE_LINK1" localSheetId="1">MOD_KUR!$B$35</definedName>
    <definedName name="OLE_LINK10" localSheetId="1">MOD_KUR!$B$131</definedName>
    <definedName name="OLE_LINK4" localSheetId="1">MOD_KUR!#REF!</definedName>
    <definedName name="OLE_LINK5" localSheetId="4">'21_K_IK'!#REF!</definedName>
    <definedName name="OLE_LINK9" localSheetId="1">MOD_KUR!$B$122</definedName>
    <definedName name="_xlnm.Print_Area" localSheetId="0">'1_GO'!$A$1:$C$40</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4">'38_P_İl'!$A$1:$F$49</definedName>
    <definedName name="_xlnm.Print_Area" localSheetId="19">'5_IO'!$A$1:$G$49</definedName>
    <definedName name="_xlnm.Print_Area" localSheetId="20">'6_FD'!$A$1:$F$49</definedName>
    <definedName name="_xlnm.Print_Area" localSheetId="18">'İletişim Akış Diyagramı'!$A$1:$I$41</definedName>
    <definedName name="_xlnm.Print_Area" localSheetId="1">MOD_KUR!$B$1:$K$135</definedName>
    <definedName name="_xlnm.Print_Area" localSheetId="2">'Süreç Modeli1'!$A$1:$I$47</definedName>
    <definedName name="_xlnm.Print_Area" localSheetId="3">'süreç modeli2'!$A$1:$I$45</definedName>
  </definedNames>
  <calcPr calcId="144525"/>
</workbook>
</file>

<file path=xl/calcChain.xml><?xml version="1.0" encoding="utf-8"?>
<calcChain xmlns="http://schemas.openxmlformats.org/spreadsheetml/2006/main">
  <c r="B3" i="45" l="1"/>
  <c r="B2" i="45"/>
  <c r="B1" i="45"/>
  <c r="B3" i="44"/>
  <c r="B2" i="44"/>
  <c r="B1" i="44"/>
  <c r="B3" i="42"/>
  <c r="B2" i="42"/>
  <c r="B1" i="42"/>
  <c r="B3" i="41"/>
  <c r="B2" i="41"/>
  <c r="B1" i="41"/>
  <c r="B3" i="40"/>
  <c r="B2" i="40"/>
  <c r="B1" i="40"/>
  <c r="B3" i="39"/>
  <c r="B2" i="39"/>
  <c r="B1" i="39"/>
  <c r="B3" i="38"/>
  <c r="B2" i="38"/>
  <c r="B1" i="38"/>
  <c r="B3" i="37"/>
  <c r="B2" i="37"/>
  <c r="B1" i="37"/>
  <c r="B3" i="36"/>
  <c r="B2" i="36"/>
  <c r="B1" i="36"/>
  <c r="B3" i="35"/>
  <c r="B2" i="35"/>
  <c r="B1" i="35"/>
  <c r="B3" i="34"/>
  <c r="B2" i="34"/>
  <c r="B1" i="34"/>
  <c r="B3" i="33"/>
  <c r="B2" i="33"/>
  <c r="B1" i="33"/>
  <c r="A29" i="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B3" i="3"/>
  <c r="B2" i="3"/>
  <c r="B1" i="3"/>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 ref="B15"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<sst xmlns="http://schemas.openxmlformats.org/spreadsheetml/2006/main" count="1818" uniqueCount="1185">
  <si>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</si>
  <si>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</si>
  <si>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</si>
  <si>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</si>
  <si>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</si>
  <si>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</si>
  <si>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</si>
  <si>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</si>
  <si>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</si>
  <si>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</si>
  <si>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</si>
  <si>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</si>
  <si>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</si>
  <si>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</si>
  <si>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</si>
  <si>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</si>
  <si>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</si>
  <si>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</si>
  <si>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</si>
  <si>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</si>
  <si>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</si>
  <si>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</si>
  <si>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</si>
  <si>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</si>
  <si>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</si>
  <si>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</si>
  <si>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</si>
  <si>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</si>
  <si>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</si>
  <si>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</si>
  <si>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</si>
  <si>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</si>
  <si>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</si>
  <si>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</si>
  <si>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</si>
  <si>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</si>
  <si>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</si>
  <si>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</si>
  <si>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</si>
  <si>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</si>
  <si>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</si>
  <si>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</si>
  <si>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</si>
  <si>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</si>
  <si>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</si>
  <si>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</si>
  <si>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</si>
  <si>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</si>
  <si>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</si>
  <si>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</si>
  <si>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</si>
  <si>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</si>
  <si>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</si>
  <si>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</si>
  <si>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</si>
  <si>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</si>
  <si>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</si>
  <si>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</si>
  <si>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</si>
  <si>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</si>
  <si>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</si>
  <si>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</si>
  <si>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</si>
  <si>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</si>
  <si>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</si>
  <si>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</si>
  <si>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</si>
  <si>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</si>
  <si>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</si>
  <si>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</si>
  <si>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</si>
  <si>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</si>
  <si>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</si>
  <si>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</si>
  <si>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</si>
  <si>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</si>
  <si>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</si>
  <si>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</si>
  <si>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</si>
  <si>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</si>
  <si>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</si>
  <si>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</si>
  <si>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</si>
  <si>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</si>
  <si>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</si>
  <si>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</si>
  <si>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</si>
  <si>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</si>
  <si>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</si>
  <si>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</si>
  <si>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</si>
  <si>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</si>
  <si>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</si>
  <si>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</si>
  <si>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</si>
  <si>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</si>
  <si>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</si>
  <si>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</si>
  <si>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</si>
  <si>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</si>
  <si>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</si>
  <si>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</si>
  <si>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</si>
  <si>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</si>
  <si>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</si>
  <si>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</si>
  <si>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</si>
  <si>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</si>
  <si>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</si>
  <si>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</si>
  <si>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</si>
  <si>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</si>
  <si>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</si>
  <si>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</si>
  <si>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</si>
  <si>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</si>
  <si>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</si>
  <si>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</si>
  <si>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</si>
  <si>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</si>
  <si>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</si>
  <si>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</si>
  <si>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</si>
  <si>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</si>
  <si>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</si>
  <si>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</si>
  <si>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</si>
  <si>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</si>
  <si>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</si>
  <si>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</si>
  <si>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</si>
  <si>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</si>
  <si>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</si>
  <si>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</si>
  <si>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</si>
  <si>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</si>
  <si>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</si>
  <si>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</si>
  <si>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</si>
  <si>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</si>
  <si>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</si>
  <si>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</si>
  <si>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</si>
  <si>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</si>
  <si>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</si>
  <si>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</si>
  <si>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</si>
  <si>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</si>
  <si>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</si>
  <si>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</si>
  <si>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</si>
  <si>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</si>
  <si>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</si>
  <si>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</si>
  <si>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</si>
  <si>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</si>
  <si>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</si>
  <si>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</si>
  <si>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</si>
  <si>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</si>
  <si>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</si>
  <si>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</si>
  <si>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</si>
  <si>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</si>
  <si>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</si>
  <si>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</si>
  <si>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</si>
  <si>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</si>
  <si>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</si>
  <si>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</si>
  <si>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</si>
  <si>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</si>
  <si>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</si>
  <si>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</si>
  <si>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</si>
  <si>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</si>
  <si>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</si>
  <si>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</si>
  <si>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</si>
  <si>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</si>
  <si>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</si>
  <si>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</si>
  <si>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</si>
  <si>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</si>
  <si>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</si>
  <si>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</si>
  <si>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</si>
  <si>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</si>
  <si>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</si>
  <si>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</si>
  <si>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</si>
  <si>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</si>
  <si>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</si>
  <si>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</si>
  <si>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</si>
  <si>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</si>
  <si>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</si>
  <si>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</si>
  <si>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</si>
  <si>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</si>
  <si>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</si>
  <si>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</si>
  <si>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</si>
  <si>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</si>
  <si>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</si>
  <si>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</si>
  <si>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</si>
  <si>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</si>
  <si>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</si>
  <si>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</si>
  <si>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</si>
  <si>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</si>
  <si>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</si>
  <si>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</si>
  <si>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</si>
  <si>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</si>
  <si>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Bilgi Edinme Talebininin İncelenerek Konusunun Defterdarlığımız Görev Alanına Girip Girmediğinin Tespit Edilmesi</t>
  </si>
  <si>
    <t>Defterdarlığımızın görev alanına girmeyen talepleri tespit ederek kanuni süreler içerisinde gerekli yazışmaları yapmak.</t>
  </si>
  <si>
    <t xml:space="preserve">Bilgi Edinme Başvurusunun Red Yazısının Hazırlanması </t>
  </si>
  <si>
    <t>Defterdarlığımızın görev alanına girmeyen taleplere ait red yazılarını hazırlamak.</t>
  </si>
  <si>
    <t>Red Yazısının Defterdar Yardımcısı Tarafından İmzalanması</t>
  </si>
  <si>
    <t>Bilgi Edinme Başvurusunun İlgili Birime Göndirilme Yazısının Hazırlanması</t>
  </si>
  <si>
    <t>Defterdarlığımızın görev alanına giren taleplerin ilgili birime gönderilme yazılarının hazırlanması sürecini takip etmek, sonuçlandırmak.</t>
  </si>
  <si>
    <t>İlgili Birimden Cevap Yazısının Gelmesi ve İncelenmesi</t>
  </si>
  <si>
    <t>İlgili Birimlerden gelen cevabi yazıları ve eklerinin incelenmesi tasnifi gibi ön hazırlıkları yapmak.</t>
  </si>
  <si>
    <t>İstenen Bilgi ve Belgelerin Ücret Kapsamında Olup Olmadığının Tespit Edilmesi</t>
  </si>
  <si>
    <t>Bilgi Edinme Kanununa göre ücret talep edilmesi gereken durumların tespit edilmesini ve ilgili yazıların yazılmasını sağlamak.</t>
  </si>
  <si>
    <t>Başvuru Sahibine Cevap Yazısının Hazırlanması</t>
  </si>
  <si>
    <t>Başvuru Sahibine Cevap Yazısı Hazırlanır</t>
  </si>
  <si>
    <t>Cevap Yazısının Defterdar Yardımcısı Tarafından İmzalanması</t>
  </si>
  <si>
    <t>Başvuru Sahibinin Ücreti Yatırmasına İlişkin Yazının Hazırlanması</t>
  </si>
  <si>
    <t>Ücret yatırılması gereken durumların tespiti halinde başvuru sahibinin kanuna göre belirlenen ücreti yatırması için yazı hazırlanması</t>
  </si>
  <si>
    <t>Ücret Yatırılmasına İlişkin Yazının Defterdar Tarafından İmzalanması</t>
  </si>
  <si>
    <t>Ücret yatırılması gereken durumların tespiti halinde başvuru sahibinin kanuna göre belirlenen ücreti yatırması için hazırlanan bildirim yazısının imzalatılma sürecinin sonuna kadar takip edilmesi ve sonuçlandırılmasını sağlamak.</t>
  </si>
  <si>
    <t>Ücret Yatırıldığına İlişkin Alındı Belgesinin Gelmesi</t>
  </si>
  <si>
    <t>Başvuru sahibi tarafından gönderilen alındı belgesindeki tutarların kanun hükümlerine göre uygunluğunu kontrol etmek ve sürecin devam ettirilmesini takip etmek.</t>
  </si>
  <si>
    <t>İlgili Birimden Gelen Bilgi Belgelerin Başvuru Sahibine Gönderilmesine İlişkin Yazının Hazırlanması</t>
  </si>
  <si>
    <t>Bütün kontrollerin ardından başvuru sahibinin talep ettiği bilgi ve belgelerin gönderilmesine ilişkin üst yazının hazırlanmasını sağlamak</t>
  </si>
  <si>
    <t>İlgili Birimden Gelen Bilgi Belgelerin Başvuru Sahibine Gönderilmesine İlişkin Yazının Defterdar Tarafından İmzalanması</t>
  </si>
  <si>
    <t>Başvuru sahibine gönderilecek yazının Defterdar tarafından imzalanması sürecini takip etmek ve sonlandırmak.</t>
  </si>
  <si>
    <t>Her Seferinde</t>
  </si>
  <si>
    <t>Defterdar</t>
  </si>
  <si>
    <t>Defterdar / Defterdar Yardımcsı / Personel Müdürü</t>
  </si>
  <si>
    <t>Defterdar Yrd.</t>
  </si>
  <si>
    <t>Bilgi Edinme Hakkı Mevzuatı</t>
  </si>
  <si>
    <t>Bu eğitim; katılımcıların Bilgi Edinme Hakkı Kanunu ve ilgili diğer mevzuat hakkında temel ve ileri seviyede bilgi sahibi olmalarını sağlamayı hedeflemektedir.</t>
  </si>
  <si>
    <t>15 dakika</t>
  </si>
  <si>
    <t>Hayır</t>
  </si>
  <si>
    <t>1 saat</t>
  </si>
  <si>
    <t>Servis Görevlisi</t>
  </si>
  <si>
    <t>Yok</t>
  </si>
  <si>
    <t>Yönetici</t>
  </si>
  <si>
    <t>Defterdarlığımızın görev alanına girmeyen taleplere ait red yazılarının Defterdar Yardımcısı tarafından imzalanması sürecini takip etmek, sonuçlandırmak.</t>
  </si>
  <si>
    <t>Defterdar Yardımcısı</t>
  </si>
  <si>
    <t>*MS Word - Excel-EBYS</t>
  </si>
  <si>
    <t>Yönetici Yardımcısı</t>
  </si>
  <si>
    <t>İlgili Birime Gönderme Yazısının Defterdar/Defterdar Yardımcısı/Personel Müdürü tarafından imzalanması</t>
  </si>
  <si>
    <t>Defterdarlığımızın görev alanına giren taleplere ait yazılarının Defterdar/Defterdar Yardımcısı/Personel Müdürü tarafından imzalanması sürecini takip etmek, sonuçlandırmak.</t>
  </si>
  <si>
    <t>Cevap Yazısının Defterdar Yardımcısı Tarafından İmzalanır</t>
  </si>
  <si>
    <t xml:space="preserve">Personel Müdürlüğü Süreç Grubu </t>
  </si>
  <si>
    <t>Sosyal ve İdari İşler Ana Süreç Grubu</t>
  </si>
  <si>
    <t>Bilgi Edinme Talebine İlişkin İşlem Süreci</t>
  </si>
  <si>
    <t>Başvurunun gelmesi ile başlar, başvurunun reddi veya başvuru sahibine bilgi ve belgelerin gönderilmesi ile süreç sonlandırılır.</t>
  </si>
  <si>
    <t>Bilgi Edinme Kanunu hükümlerine göre başvuruları sonuçlandırmak</t>
  </si>
  <si>
    <t>Personel Müdürlüğü</t>
  </si>
  <si>
    <t xml:space="preserve">Bilgi Edinme Talebine İlişkin İşlem Süreci </t>
  </si>
  <si>
    <t>Personel Müdürü</t>
  </si>
  <si>
    <t xml:space="preserve">2.1.Sürecin İnsan Kaynakları </t>
  </si>
  <si>
    <t>(Unvanlar ve paralel insan kaynağı sayısı)</t>
  </si>
  <si>
    <t>Görev Adı</t>
  </si>
  <si>
    <t xml:space="preserve">Kaynak Miktarı </t>
  </si>
  <si>
    <t>Servisi Görevlisi(VHKİ)</t>
  </si>
  <si>
    <t>Servisi Sorumlusu(Şef)</t>
  </si>
  <si>
    <t>Personel Müdür Yardımcısı</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</si>
  <si>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</si>
  <si>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</si>
  <si>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</si>
  <si>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</si>
  <si>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</si>
  <si>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</si>
  <si>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Tarayıcı</t>
  </si>
  <si>
    <t xml:space="preserve">2.4.Sürecin Yazılım Kaynakları </t>
  </si>
  <si>
    <t>(Her türlü yazılım)</t>
  </si>
  <si>
    <t>Yazılım Adı</t>
  </si>
  <si>
    <t>EBYS</t>
  </si>
  <si>
    <t>3.1.Süreci Başlatan Olaylar</t>
  </si>
  <si>
    <t>Olay Tanımı</t>
  </si>
  <si>
    <t>Bilgi Edinme Talebinin Gelmesi</t>
  </si>
  <si>
    <t>3.2.Sürecin Girdileri</t>
  </si>
  <si>
    <t>Girdi Adı</t>
  </si>
  <si>
    <t>E-Posta</t>
  </si>
  <si>
    <t>Dilekçe</t>
  </si>
  <si>
    <t>Yazı</t>
  </si>
  <si>
    <t>İlgili Birimin Cevap Yazısı</t>
  </si>
  <si>
    <t>Makbuz</t>
  </si>
  <si>
    <t>3.3.Sürecin Çıktıları</t>
  </si>
  <si>
    <t>Çıktı Adı</t>
  </si>
  <si>
    <t>Belge</t>
  </si>
  <si>
    <t>3.4.Sürecin İlişkili Olduğu Mevzuat</t>
  </si>
  <si>
    <t>İlgili Mevzuat</t>
  </si>
  <si>
    <t>İlgili Madde No</t>
  </si>
  <si>
    <t>Bilgi Edinme Hakkının Kullanılmasına Dair Kanun</t>
  </si>
  <si>
    <t>Hepsi</t>
  </si>
  <si>
    <t>Bilgi Edinme Hakkı Kanununun Uygulanmasına İlişkin Esas ve Usuller Hakkında Yönetmelik</t>
  </si>
  <si>
    <t>3.5.Süreçte Kullanılan Yazılı Talimat/Prosedür</t>
  </si>
  <si>
    <t>Talimat/Prosedür</t>
  </si>
  <si>
    <t>Personel Müdürlüğü İşlem Yönergesi</t>
  </si>
  <si>
    <t>Defterdarlık Birim Yönergesi</t>
  </si>
  <si>
    <t>Defterdarlık İmza Yetkileri Yönergesi</t>
  </si>
  <si>
    <t>3.6.Süreçte Kullanılan Form</t>
  </si>
  <si>
    <t>Form Adı</t>
  </si>
  <si>
    <t>3.8. İletişim İlişkileri</t>
  </si>
  <si>
    <t>İletişim Akış 
Diyagramını Düzenle</t>
  </si>
  <si>
    <t>İletişimde  Bulunduğu Görev Adı</t>
  </si>
  <si>
    <t>İletişim Şekli</t>
  </si>
  <si>
    <t>İletişim Yönü</t>
  </si>
  <si>
    <t>İletişim Sebebi</t>
  </si>
  <si>
    <t xml:space="preserve"> Servisi Görevlisi(VHKİ)</t>
  </si>
  <si>
    <t>Servis Şefi</t>
  </si>
  <si>
    <t>Sözlü ve Yazılı</t>
  </si>
  <si>
    <t>Çift Yönlü</t>
  </si>
  <si>
    <t>Onay Alma</t>
  </si>
  <si>
    <t>Personel Müdür Yrd.</t>
  </si>
  <si>
    <t>Sözlü</t>
  </si>
  <si>
    <t>Bilgi Verme</t>
  </si>
  <si>
    <t>Tek Yönlü</t>
  </si>
  <si>
    <t>Rapor Alma</t>
  </si>
  <si>
    <t xml:space="preserve">Defterdar  </t>
  </si>
  <si>
    <t>Bilgi Alma</t>
  </si>
  <si>
    <t>Arşiv İşlemleri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</si>
  <si>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</si>
  <si>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</si>
  <si>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</si>
  <si>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</si>
  <si>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</si>
  <si>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</si>
  <si>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</si>
  <si>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</si>
  <si>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</si>
  <si>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</si>
  <si>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</si>
  <si>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</si>
  <si>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</si>
  <si>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</si>
  <si>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</si>
  <si>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</si>
  <si>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</si>
  <si>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</si>
  <si>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</si>
  <si>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</si>
  <si>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</si>
  <si>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</si>
  <si>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</si>
  <si>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</si>
  <si>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</si>
  <si>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</si>
  <si>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</si>
  <si>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</si>
  <si>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</si>
  <si>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</si>
  <si>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</si>
  <si>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</si>
  <si>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</si>
  <si>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</si>
  <si>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</si>
  <si>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</si>
  <si>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</si>
  <si>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</si>
  <si>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</si>
  <si>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</si>
  <si>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</si>
  <si>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</si>
  <si>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</si>
  <si>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</si>
  <si>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</si>
  <si>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</si>
  <si>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</si>
  <si>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</si>
  <si>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</si>
  <si>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</si>
  <si>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</si>
  <si>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</si>
  <si>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</si>
  <si>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</si>
  <si>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</si>
  <si>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</si>
  <si>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</si>
  <si>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</si>
  <si>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</si>
  <si>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</si>
  <si>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</si>
  <si>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</si>
  <si>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</si>
  <si>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</si>
  <si>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</si>
  <si>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</si>
  <si>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</si>
  <si>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</si>
  <si>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</si>
  <si>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</si>
  <si>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</si>
  <si>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</si>
  <si>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</si>
  <si>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</si>
  <si>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</si>
  <si>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</si>
  <si>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</si>
  <si>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</si>
  <si>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</si>
  <si>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</si>
  <si>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</si>
  <si>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</si>
  <si>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</si>
  <si>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</si>
  <si>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</si>
  <si>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</si>
  <si>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</si>
  <si>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</si>
  <si>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</si>
  <si>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</si>
  <si>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</si>
  <si>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</si>
  <si>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</si>
  <si>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</si>
  <si>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</si>
  <si>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</si>
  <si>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</si>
  <si>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</si>
  <si>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</si>
  <si>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</si>
  <si>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</si>
  <si>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</si>
  <si>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</si>
  <si>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</si>
  <si>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</si>
  <si>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</si>
  <si>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</si>
  <si>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</si>
  <si>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</si>
  <si>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</si>
  <si>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</si>
  <si>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</si>
  <si>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</si>
  <si>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</si>
  <si>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</si>
  <si>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</si>
  <si>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</si>
  <si>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</si>
  <si>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</si>
  <si>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</si>
  <si>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</si>
  <si>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</si>
  <si>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</si>
  <si>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</si>
  <si>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</si>
  <si>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</si>
  <si>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</si>
  <si>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</si>
  <si>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</si>
  <si>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</si>
  <si>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</si>
  <si>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</si>
  <si>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</si>
  <si>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</si>
  <si>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</si>
  <si>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</si>
  <si>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</si>
  <si>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</si>
  <si>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</si>
  <si>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</si>
  <si>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</si>
  <si>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</si>
  <si>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</si>
  <si>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</si>
  <si>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</si>
  <si>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</si>
  <si>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</si>
  <si>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</si>
  <si>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</si>
  <si>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</si>
  <si>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</si>
  <si>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</si>
  <si>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</si>
  <si>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</si>
  <si>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</si>
  <si>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</si>
  <si>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</si>
  <si>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</si>
  <si>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</si>
  <si>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</si>
  <si>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</si>
  <si>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</si>
  <si>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</si>
  <si>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</si>
  <si>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</si>
  <si>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</si>
  <si>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</si>
  <si>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</si>
  <si>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</si>
  <si>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</si>
  <si>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</si>
  <si>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</si>
  <si>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</si>
  <si>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</si>
  <si>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</si>
  <si>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</si>
  <si>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</si>
  <si>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</si>
  <si>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</si>
  <si>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</si>
  <si>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</si>
  <si>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</si>
  <si>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</si>
  <si>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</si>
  <si>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</si>
  <si>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</si>
  <si>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</si>
  <si>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</si>
  <si>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</si>
  <si>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</si>
  <si>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</si>
  <si>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</si>
  <si>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</si>
  <si>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</si>
  <si>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</si>
  <si>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</si>
  <si>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</si>
  <si>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</si>
  <si>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</si>
  <si>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</si>
  <si>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</si>
  <si>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</si>
  <si>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</si>
  <si>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</si>
  <si>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</si>
  <si>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</si>
  <si>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</si>
  <si>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</si>
  <si>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</si>
  <si>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</si>
  <si>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</si>
  <si>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</si>
  <si>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</si>
  <si>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</si>
  <si>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</si>
  <si>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</si>
  <si>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</si>
  <si>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</si>
  <si>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</si>
  <si>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</si>
  <si>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</si>
  <si>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</si>
  <si>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</si>
  <si>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</si>
  <si>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</si>
  <si>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</si>
  <si>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</si>
  <si>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</si>
  <si>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</si>
  <si>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</si>
  <si>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</si>
  <si>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</si>
  <si>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</si>
  <si>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</si>
  <si>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</si>
  <si>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</si>
  <si>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</si>
  <si>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</si>
  <si>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</si>
  <si>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</si>
  <si>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</si>
  <si>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</si>
  <si>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</si>
  <si>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</si>
  <si>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</si>
  <si>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</si>
  <si>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</si>
  <si>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</si>
  <si>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</si>
  <si>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</si>
  <si>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</si>
  <si>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</si>
  <si>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</si>
  <si>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</si>
  <si>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</si>
  <si>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</si>
  <si>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</si>
  <si>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</si>
  <si>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</si>
  <si>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</si>
  <si>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</si>
  <si>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</si>
  <si>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</si>
  <si>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</si>
  <si>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</si>
  <si>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</si>
  <si>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</si>
  <si>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</si>
  <si>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</si>
  <si>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</si>
  <si>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</si>
  <si>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</si>
  <si>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</si>
  <si>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</si>
  <si>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</si>
  <si>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</si>
  <si>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</si>
  <si>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</si>
  <si>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</si>
  <si>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</si>
  <si>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</si>
  <si>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</si>
  <si>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</si>
  <si>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</si>
  <si>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</si>
  <si>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</si>
  <si>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</si>
  <si>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</si>
  <si>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</si>
  <si>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</si>
  <si>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</si>
  <si>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</si>
  <si>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</si>
  <si>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</si>
  <si>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</si>
  <si>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</si>
  <si>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</si>
  <si>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</si>
  <si>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</si>
  <si>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</si>
  <si>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</si>
  <si>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</si>
  <si>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</si>
  <si>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</si>
  <si>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</si>
  <si>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</si>
  <si>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</si>
  <si>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</si>
  <si>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</si>
  <si>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</si>
  <si>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</si>
  <si>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</si>
  <si>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</si>
  <si>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</si>
  <si>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</si>
  <si>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</si>
  <si>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</si>
  <si>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</si>
  <si>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</si>
  <si>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</si>
  <si>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</si>
  <si>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</si>
  <si>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</si>
  <si>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</si>
  <si>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</si>
  <si>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</si>
  <si>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</si>
  <si>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</si>
  <si>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</si>
  <si>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</si>
  <si>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</si>
  <si>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</si>
  <si>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</si>
  <si>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</si>
  <si>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</si>
  <si>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</si>
  <si>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</si>
  <si>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</si>
  <si>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</si>
  <si>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</si>
  <si>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</si>
  <si>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</si>
  <si>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</si>
  <si>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</si>
  <si>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</si>
  <si>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</si>
  <si>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</si>
  <si>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</si>
  <si>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</si>
  <si>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</si>
  <si>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</si>
  <si>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</si>
  <si>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</si>
  <si>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</si>
  <si>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</si>
  <si>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</si>
  <si>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</si>
  <si>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</si>
  <si>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</si>
  <si>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</si>
  <si>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</si>
  <si>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</si>
  <si>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</si>
  <si>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</si>
  <si>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</si>
  <si>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</si>
  <si>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</si>
  <si>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</si>
  <si>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</si>
  <si>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</si>
  <si>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</si>
  <si>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</si>
  <si>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</si>
  <si>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</si>
  <si>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</si>
  <si>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</si>
  <si>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</si>
  <si>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</si>
  <si>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</si>
  <si>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</si>
  <si>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</si>
  <si>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</si>
  <si>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</si>
  <si>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</si>
  <si>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</si>
  <si>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</si>
  <si>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</si>
  <si>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</si>
  <si>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</si>
  <si>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</si>
  <si>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</si>
  <si>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</si>
  <si>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</si>
  <si>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</si>
  <si>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</si>
  <si>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</si>
  <si>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</si>
  <si>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</si>
  <si>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</si>
  <si>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</si>
  <si>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</si>
  <si>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</si>
  <si>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</si>
  <si>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</si>
  <si>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</si>
  <si>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</si>
  <si>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</si>
  <si>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</si>
  <si>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</si>
  <si>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</si>
  <si>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</si>
  <si>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</si>
  <si>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</si>
  <si>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</si>
  <si>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</si>
  <si>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</si>
  <si>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</si>
  <si>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</si>
  <si>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</si>
  <si>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</si>
  <si>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</si>
  <si>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</si>
  <si>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</si>
  <si>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</si>
  <si>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</si>
  <si>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</si>
  <si>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</si>
  <si>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</si>
  <si>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</si>
  <si>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</si>
  <si>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</si>
  <si>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</si>
  <si>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</si>
  <si>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</si>
  <si>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</si>
  <si>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</si>
  <si>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</si>
  <si>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</si>
  <si>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</si>
  <si>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</si>
  <si>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</si>
  <si>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</si>
  <si>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</si>
  <si>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</si>
  <si>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</si>
  <si>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</si>
  <si>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</si>
  <si>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</si>
  <si>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</si>
  <si>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</si>
  <si>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</si>
  <si>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</si>
  <si>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</si>
  <si>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</si>
  <si>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</si>
  <si>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</si>
  <si>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</si>
  <si>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</si>
  <si>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</si>
  <si>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</si>
  <si>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</si>
  <si>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</si>
  <si>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</si>
  <si>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</si>
  <si>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</si>
  <si>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</si>
  <si>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</si>
  <si>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</si>
  <si>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</si>
  <si>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</si>
  <si>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</si>
  <si>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</si>
  <si>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</si>
  <si>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</si>
  <si>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</si>
  <si>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</si>
  <si>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</si>
  <si>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</si>
  <si>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</si>
  <si>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</si>
  <si>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</si>
  <si>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</si>
  <si>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</si>
  <si>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</si>
  <si>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</si>
  <si>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</si>
  <si>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</si>
  <si>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</si>
  <si>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</si>
  <si>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</si>
  <si>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</si>
  <si>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</si>
  <si>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</si>
  <si>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</si>
  <si>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</si>
  <si>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</si>
  <si>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</si>
  <si>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</si>
  <si>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</si>
  <si>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</si>
  <si>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</si>
  <si>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</si>
  <si>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</si>
  <si>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</si>
  <si>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</si>
  <si>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</si>
  <si>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</si>
  <si>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</si>
  <si>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</si>
  <si>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</si>
  <si>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</si>
  <si>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</si>
  <si>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</si>
  <si>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</si>
  <si>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</si>
  <si>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</si>
  <si>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</si>
  <si>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</si>
  <si>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</si>
  <si>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</si>
  <si>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</si>
  <si>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</si>
  <si>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</si>
  <si>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</si>
  <si>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</si>
  <si>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</si>
  <si>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</si>
  <si>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</si>
  <si>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</si>
  <si>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</si>
  <si>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</si>
  <si>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</si>
  <si>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</si>
  <si>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</si>
  <si>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</si>
  <si>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</si>
  <si>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</si>
  <si>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</si>
  <si>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</si>
  <si>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</si>
  <si>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</si>
  <si>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</si>
  <si>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</si>
  <si>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</si>
  <si>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</si>
  <si>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</si>
  <si>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</si>
  <si>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</si>
  <si>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</si>
  <si>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</si>
  <si>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</si>
  <si>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</si>
  <si>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</si>
  <si>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</si>
  <si>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</si>
  <si>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</si>
  <si>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</si>
  <si>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</si>
  <si>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</si>
  <si>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</si>
  <si>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</si>
  <si>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</si>
  <si>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</si>
  <si>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</si>
  <si>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</si>
  <si>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</si>
  <si>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</si>
  <si>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</si>
  <si>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</si>
  <si>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</si>
  <si>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</si>
  <si>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</si>
  <si>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</si>
  <si>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</si>
  <si>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</si>
  <si>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</si>
  <si>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</si>
  <si>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</si>
  <si>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</si>
  <si>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</si>
  <si>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</si>
  <si>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</si>
  <si>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</si>
  <si>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</si>
  <si>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</si>
  <si>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</si>
  <si>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</si>
  <si>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</si>
  <si>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</si>
  <si>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</si>
  <si>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</si>
  <si>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</si>
  <si>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</si>
  <si>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</si>
  <si>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</si>
  <si>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</si>
  <si>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</si>
  <si>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</si>
  <si>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</si>
  <si>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</si>
  <si>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</si>
  <si>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</si>
  <si>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</si>
  <si>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</si>
  <si>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</si>
  <si>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</si>
  <si>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</si>
  <si>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</si>
  <si>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</si>
  <si>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</si>
  <si>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</si>
  <si>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</si>
  <si>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</si>
  <si>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</si>
  <si>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</si>
  <si>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</si>
  <si>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</si>
  <si>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</si>
  <si>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</si>
  <si>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</si>
  <si>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</si>
  <si>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</si>
  <si>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</si>
  <si>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</si>
  <si>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</si>
  <si>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</si>
  <si>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</si>
  <si>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</si>
  <si>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</si>
  <si>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</si>
  <si>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</si>
  <si>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</si>
  <si>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</si>
  <si>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</si>
  <si>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</si>
  <si>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</si>
  <si>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</si>
  <si>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</si>
  <si>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</si>
  <si>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</si>
  <si>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</si>
  <si>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</si>
  <si>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</si>
  <si>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</si>
  <si>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</si>
  <si>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</si>
  <si>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</si>
  <si>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</si>
  <si>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</si>
  <si>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</si>
  <si>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</si>
  <si>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</si>
  <si>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</si>
  <si>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</si>
  <si>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</si>
  <si>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</si>
  <si>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</si>
  <si>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</si>
  <si>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</si>
  <si>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</si>
  <si>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</si>
  <si>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</si>
  <si>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</si>
  <si>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</si>
  <si>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</si>
  <si>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</si>
  <si>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</si>
  <si>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</si>
  <si>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</si>
  <si>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</si>
  <si>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</si>
  <si>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</si>
  <si>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</si>
  <si>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</si>
  <si>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</si>
  <si>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</si>
  <si>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</si>
  <si>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</si>
  <si>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</si>
  <si>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</si>
  <si>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</si>
  <si>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</si>
  <si>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</si>
  <si>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</si>
  <si>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</si>
  <si>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</si>
  <si>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</si>
  <si>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</si>
  <si>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</si>
  <si>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</si>
  <si>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</si>
  <si>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</si>
  <si>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</si>
  <si>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</si>
  <si>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</si>
  <si>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</si>
  <si>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</si>
  <si>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</si>
  <si>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</si>
  <si>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</si>
  <si>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</si>
  <si>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</si>
  <si>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</si>
  <si>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</si>
  <si>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</si>
  <si>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</si>
  <si>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</si>
  <si>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</si>
  <si>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</si>
  <si>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</si>
  <si>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</si>
  <si>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</si>
  <si>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</si>
  <si>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</si>
  <si>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</si>
  <si>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</si>
  <si>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</si>
  <si>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</si>
  <si>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</si>
  <si>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</si>
  <si>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</si>
  <si>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</si>
  <si>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</si>
  <si>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</si>
  <si>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</si>
  <si>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</si>
  <si>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</si>
  <si>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</si>
  <si>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</si>
  <si>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</si>
  <si>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</si>
  <si>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</si>
  <si>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</si>
  <si>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</si>
  <si>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</si>
  <si>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</si>
  <si>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</si>
  <si>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</si>
  <si>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</si>
  <si>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</si>
  <si>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</si>
  <si>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</si>
  <si>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</si>
  <si>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</si>
  <si>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</si>
  <si>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</si>
  <si>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</si>
  <si>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</si>
  <si>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</si>
  <si>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</si>
  <si>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</si>
  <si>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</si>
  <si>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</si>
  <si>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</si>
  <si>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</si>
  <si>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</si>
  <si>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</si>
  <si>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</si>
  <si>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</si>
  <si>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</si>
  <si>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</si>
  <si>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</si>
  <si>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</si>
  <si>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</si>
  <si>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</si>
  <si>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</si>
  <si>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</si>
  <si>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</si>
  <si>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</si>
  <si>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</si>
  <si>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</si>
  <si>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</si>
  <si>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</si>
  <si>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</si>
  <si>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</si>
  <si>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</si>
  <si>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</si>
  <si>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</si>
  <si>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</si>
  <si>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</si>
  <si>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</si>
  <si>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</si>
  <si>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</si>
  <si>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</si>
  <si>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</si>
  <si>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</si>
  <si>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</si>
  <si>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</si>
  <si>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</si>
  <si>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</si>
  <si>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</si>
  <si>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</si>
  <si>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</si>
  <si>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</si>
  <si>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</si>
  <si>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</si>
  <si>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</si>
  <si>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</si>
  <si>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</si>
  <si>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</si>
  <si>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</si>
  <si>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</si>
  <si>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</si>
  <si>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</si>
  <si>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</si>
  <si>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</si>
  <si>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</si>
  <si>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</si>
  <si>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</si>
  <si>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</si>
  <si>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</si>
  <si>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</si>
  <si>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</si>
  <si>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</si>
  <si>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</si>
  <si>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</si>
  <si>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</si>
  <si>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</si>
  <si>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</si>
  <si>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</si>
  <si>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</si>
  <si>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</si>
  <si>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</si>
  <si>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</si>
  <si>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</si>
  <si>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</si>
  <si>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</si>
  <si>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</si>
  <si>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</si>
  <si>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</si>
  <si>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</si>
  <si>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</si>
  <si>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</si>
  <si>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</si>
  <si>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</si>
  <si>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</si>
  <si>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</si>
  <si>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</si>
  <si>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</si>
  <si>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</si>
  <si>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</si>
  <si>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</si>
  <si>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</si>
  <si>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</si>
  <si>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</si>
  <si>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</si>
  <si>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</si>
  <si>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 xml:space="preserve">Hazırlayan:        </t>
  </si>
  <si>
    <t xml:space="preserve">Onaylayan:         </t>
  </si>
  <si>
    <t>Doğan GİDİŞ</t>
  </si>
  <si>
    <t xml:space="preserve">Hazırlayan:       </t>
  </si>
  <si>
    <t xml:space="preserve">Onaylayan:       </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</si>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</sst>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b/>
      <sz val="18"/>
      <color indexed="8"/>
      <name val="Tahoma"/>
      <family val="2"/>
      <charset val="162"/>
    </font>
    <font>
      <sz val="18"/>
      <color indexed="8"/>
      <name val="Tahoma"/>
      <family val="2"/>
      <charset val="162"/>
    </font>
    <font>
      <b/>
      <sz val="14"/>
      <color indexed="8"/>
      <name val="Tahoma"/>
      <family val="2"/>
      <charset val="162"/>
    </font>
    <font>
      <sz val="18"/>
      <color indexed="8"/>
      <name val="Times New Roman"/>
      <family val="1"/>
      <charset val="162"/>
    </font>
    <font>
      <b/>
      <i/>
      <sz val="14"/>
      <color indexed="10"/>
      <name val="Gill Sans MT"/>
      <family val="2"/>
    </font>
    <font>
      <sz val="10"/>
      <color indexed="8"/>
      <name val="Gill Sans MT"/>
      <family val="2"/>
    </font>
    <font>
      <i/>
      <sz val="10"/>
      <color indexed="8"/>
      <name val="Gill Sans MT"/>
      <family val="2"/>
      <charset val="162"/>
    </font>
    <font>
      <sz val="11"/>
      <color indexed="12"/>
      <name val="Calibri"/>
      <family val="2"/>
      <charset val="162"/>
    </font>
    <font>
      <sz val="11"/>
      <color theme="1"/>
      <name val="Times New Roman"/>
      <family val="1"/>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202">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1" fillId="3" borderId="1" xfId="0" applyFont="1" applyFill="1" applyBorder="1" applyAlignment="1" applyProtection="1">
      <alignment horizontal="center" vertical="center"/>
      <protection locked="0"/>
    </xf>
    <xf numFmtId="0" fontId="36" fillId="0" borderId="1" xfId="0" applyFont="1" applyBorder="1" applyAlignment="1">
      <alignment horizontal="center" vertical="center" wrapText="1"/>
    </xf>
    <xf numFmtId="0" fontId="36"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34" fillId="3" borderId="1" xfId="1" applyFill="1" applyBorder="1" applyAlignment="1" applyProtection="1">
      <alignment horizontal="center" vertical="center" wrapText="1"/>
      <protection locked="0"/>
    </xf>
    <xf numFmtId="0" fontId="9" fillId="0" borderId="1" xfId="3" applyBorder="1" applyAlignment="1">
      <alignment horizontal="center" vertical="center" wrapText="1"/>
    </xf>
    <xf numFmtId="0" fontId="0" fillId="3" borderId="0" xfId="0" applyFill="1" applyAlignment="1">
      <alignment horizontal="center" vertical="center"/>
    </xf>
    <xf numFmtId="0" fontId="9" fillId="0" borderId="1" xfId="3" applyFont="1" applyBorder="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14" fontId="12" fillId="0" borderId="1" xfId="0" applyNumberFormat="1" applyFont="1" applyBorder="1" applyProtection="1">
      <protection locked="0"/>
    </xf>
    <xf numFmtId="0" fontId="40" fillId="3" borderId="0" xfId="0" applyFont="1" applyFill="1" applyAlignment="1">
      <alignment horizontal="center"/>
    </xf>
    <xf numFmtId="0" fontId="2" fillId="3" borderId="0" xfId="0" applyFont="1" applyFill="1"/>
    <xf numFmtId="0" fontId="36" fillId="0" borderId="1" xfId="0" applyFont="1" applyBorder="1" applyProtection="1">
      <protection locked="0"/>
    </xf>
    <xf numFmtId="0" fontId="41" fillId="3" borderId="0" xfId="0" applyFont="1" applyFill="1"/>
    <xf numFmtId="0" fontId="42" fillId="0" borderId="1" xfId="0" applyFont="1" applyBorder="1" applyProtection="1">
      <protection locked="0"/>
    </xf>
    <xf numFmtId="49" fontId="1" fillId="0" borderId="1" xfId="0" applyNumberFormat="1" applyFont="1" applyBorder="1" applyProtection="1">
      <protection locked="0"/>
    </xf>
    <xf numFmtId="0" fontId="36" fillId="0" borderId="0" xfId="0" applyFont="1" applyAlignment="1" applyProtection="1">
      <alignment vertical="center" wrapText="1"/>
      <protection locked="0"/>
    </xf>
    <xf numFmtId="0" fontId="36" fillId="3" borderId="1" xfId="0" applyFont="1" applyFill="1" applyBorder="1" applyProtection="1">
      <protection locked="0"/>
    </xf>
    <xf numFmtId="0" fontId="36" fillId="0" borderId="1" xfId="0" applyFont="1" applyBorder="1" applyAlignment="1" applyProtection="1">
      <alignment wrapText="1"/>
      <protection locked="0"/>
    </xf>
    <xf numFmtId="0" fontId="36" fillId="3" borderId="1" xfId="0" applyFont="1" applyFill="1" applyBorder="1" applyAlignment="1" applyProtection="1">
      <alignment wrapText="1"/>
      <protection locked="0"/>
    </xf>
    <xf numFmtId="0" fontId="3" fillId="2" borderId="1" xfId="0" quotePrefix="1" applyFont="1" applyFill="1" applyBorder="1"/>
    <xf numFmtId="0" fontId="1" fillId="3" borderId="1" xfId="0" applyFont="1" applyFill="1" applyBorder="1" applyAlignment="1" applyProtection="1">
      <alignment horizontal="right"/>
      <protection locked="0"/>
    </xf>
    <xf numFmtId="0" fontId="44" fillId="3" borderId="1" xfId="1" applyFont="1" applyFill="1" applyBorder="1" applyAlignment="1" applyProtection="1">
      <protection locked="0"/>
    </xf>
    <xf numFmtId="0" fontId="44" fillId="3" borderId="15" xfId="1" applyFont="1" applyFill="1" applyBorder="1" applyAlignment="1" applyProtection="1">
      <alignment horizontal="left" vertical="center" wrapText="1" readingOrder="1"/>
    </xf>
    <xf numFmtId="0" fontId="34" fillId="3" borderId="1" xfId="1" applyFill="1" applyBorder="1" applyAlignment="1" applyProtection="1">
      <protection locked="0"/>
    </xf>
    <xf numFmtId="0" fontId="10" fillId="2" borderId="33" xfId="3" applyFont="1" applyFill="1" applyBorder="1" applyAlignment="1">
      <alignment wrapText="1"/>
    </xf>
    <xf numFmtId="0" fontId="10" fillId="2" borderId="34" xfId="3" applyFont="1" applyFill="1" applyBorder="1" applyAlignment="1">
      <alignment wrapText="1"/>
    </xf>
    <xf numFmtId="0" fontId="7" fillId="0" borderId="0" xfId="1" applyFont="1" applyAlignment="1" applyProtection="1">
      <alignment horizontal="right"/>
    </xf>
    <xf numFmtId="0" fontId="9" fillId="0" borderId="34" xfId="3" applyBorder="1" applyAlignment="1">
      <alignment wrapText="1"/>
    </xf>
    <xf numFmtId="0" fontId="9" fillId="0" borderId="35" xfId="3" applyBorder="1" applyAlignment="1">
      <alignment wrapText="1"/>
    </xf>
    <xf numFmtId="0" fontId="9" fillId="0" borderId="1" xfId="3" applyBorder="1" applyAlignment="1">
      <alignment wrapText="1"/>
    </xf>
    <xf numFmtId="0" fontId="9" fillId="5" borderId="35" xfId="3" applyFill="1" applyBorder="1" applyAlignment="1">
      <alignment wrapText="1"/>
    </xf>
    <xf numFmtId="0" fontId="9" fillId="5" borderId="1" xfId="3" applyFill="1" applyBorder="1" applyAlignment="1">
      <alignment wrapText="1"/>
    </xf>
    <xf numFmtId="0" fontId="9" fillId="0" borderId="35" xfId="3" applyFill="1" applyBorder="1" applyAlignment="1">
      <alignment wrapText="1"/>
    </xf>
    <xf numFmtId="0" fontId="9" fillId="0" borderId="1" xfId="3" applyFill="1" applyBorder="1" applyAlignment="1">
      <alignment wrapText="1"/>
    </xf>
    <xf numFmtId="0" fontId="45" fillId="0" borderId="31" xfId="0" applyFont="1" applyBorder="1" applyAlignment="1"/>
    <xf numFmtId="0" fontId="45" fillId="0" borderId="3" xfId="0" applyFont="1" applyBorder="1" applyAlignment="1"/>
    <xf numFmtId="0" fontId="45" fillId="0" borderId="32" xfId="0" applyFont="1" applyBorder="1" applyAlignment="1"/>
    <xf numFmtId="0" fontId="45" fillId="0" borderId="22" xfId="0" applyFont="1" applyBorder="1" applyAlignment="1"/>
    <xf numFmtId="0" fontId="45" fillId="0" borderId="24" xfId="0" applyFont="1" applyBorder="1" applyAlignment="1"/>
    <xf numFmtId="0" fontId="45" fillId="0" borderId="23" xfId="0" applyFont="1" applyBorder="1" applyAlignment="1"/>
    <xf numFmtId="0" fontId="45" fillId="0" borderId="25" xfId="0" applyFont="1" applyBorder="1" applyAlignment="1"/>
    <xf numFmtId="0" fontId="45" fillId="0" borderId="26" xfId="0" applyFont="1" applyBorder="1" applyAlignment="1"/>
    <xf numFmtId="0" fontId="45" fillId="0" borderId="27" xfId="0" applyFont="1" applyBorder="1" applyAlignment="1"/>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45" fillId="0" borderId="3" xfId="0" applyFont="1" applyBorder="1" applyAlignment="1">
      <alignment horizontal="center"/>
    </xf>
    <xf numFmtId="0" fontId="45" fillId="0" borderId="23" xfId="0" applyFont="1" applyBorder="1" applyAlignment="1">
      <alignment horizontal="center"/>
    </xf>
    <xf numFmtId="0" fontId="37" fillId="3" borderId="0" xfId="0" applyFont="1" applyFill="1" applyAlignment="1">
      <alignment horizontal="center"/>
    </xf>
    <xf numFmtId="0" fontId="38" fillId="3" borderId="0" xfId="0" applyFont="1" applyFill="1" applyAlignment="1">
      <alignment horizontal="center"/>
    </xf>
    <xf numFmtId="0" fontId="45" fillId="0" borderId="28" xfId="0" applyFont="1" applyBorder="1" applyAlignment="1">
      <alignment horizontal="left"/>
    </xf>
    <xf numFmtId="0" fontId="45" fillId="0" borderId="29" xfId="0" applyFont="1" applyBorder="1" applyAlignment="1">
      <alignment horizontal="left"/>
    </xf>
    <xf numFmtId="0" fontId="45" fillId="0" borderId="30" xfId="0" applyFont="1" applyBorder="1" applyAlignment="1">
      <alignment horizontal="left"/>
    </xf>
    <xf numFmtId="0" fontId="45" fillId="0" borderId="26" xfId="0" applyFont="1" applyBorder="1" applyAlignment="1">
      <alignment horizontal="center"/>
    </xf>
    <xf numFmtId="0" fontId="39" fillId="3" borderId="0" xfId="0" applyFont="1" applyFill="1" applyAlignment="1">
      <alignment horizontal="center"/>
    </xf>
    <xf numFmtId="0" fontId="45" fillId="0" borderId="25" xfId="0" applyFont="1" applyBorder="1" applyAlignment="1">
      <alignment horizontal="left"/>
    </xf>
    <xf numFmtId="0" fontId="45" fillId="0" borderId="26" xfId="0" applyFont="1" applyBorder="1" applyAlignment="1">
      <alignment horizontal="left"/>
    </xf>
    <xf numFmtId="0" fontId="45" fillId="0" borderId="27" xfId="0" applyFont="1" applyBorder="1" applyAlignment="1">
      <alignment horizontal="left"/>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38" fillId="0" borderId="0" xfId="0" applyFont="1" applyAlignment="1">
      <alignment horizontal="center" wrapText="1"/>
    </xf>
    <xf numFmtId="0" fontId="38" fillId="0" borderId="0" xfId="0" applyFont="1" applyAlignment="1">
      <alignment horizontal="center"/>
    </xf>
    <xf numFmtId="0" fontId="38" fillId="0" borderId="0" xfId="0" applyFont="1" applyAlignment="1">
      <alignment horizontal="left"/>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8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30694</xdr:colOff>
      <xdr:row>0</xdr:row>
      <xdr:rowOff>0</xdr:rowOff>
    </xdr:from>
    <xdr:ext cx="209550" cy="338454"/>
    <xdr:sp macro="" textlink="">
      <xdr:nvSpPr>
        <xdr:cNvPr id="2" name="87 Metin kutusu"/>
        <xdr:cNvSpPr txBox="1"/>
      </xdr:nvSpPr>
      <xdr:spPr>
        <a:xfrm>
          <a:off x="4145494" y="0"/>
          <a:ext cx="209550" cy="3384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tr-TR"/>
        </a:p>
      </xdr:txBody>
    </xdr:sp>
    <xdr:clientData/>
  </xdr:oneCellAnchor>
  <xdr:oneCellAnchor>
    <xdr:from>
      <xdr:col>1</xdr:col>
      <xdr:colOff>292069</xdr:colOff>
      <xdr:row>0</xdr:row>
      <xdr:rowOff>0</xdr:rowOff>
    </xdr:from>
    <xdr:ext cx="184731" cy="255904"/>
    <xdr:sp macro="" textlink="">
      <xdr:nvSpPr>
        <xdr:cNvPr id="3" name="112 Metin kutusu"/>
        <xdr:cNvSpPr txBox="1"/>
      </xdr:nvSpPr>
      <xdr:spPr>
        <a:xfrm>
          <a:off x="977869" y="0"/>
          <a:ext cx="184731"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twoCellAnchor>
    <xdr:from>
      <xdr:col>3</xdr:col>
      <xdr:colOff>133350</xdr:colOff>
      <xdr:row>4</xdr:row>
      <xdr:rowOff>104775</xdr:rowOff>
    </xdr:from>
    <xdr:to>
      <xdr:col>5</xdr:col>
      <xdr:colOff>565526</xdr:colOff>
      <xdr:row>7</xdr:row>
      <xdr:rowOff>95249</xdr:rowOff>
    </xdr:to>
    <xdr:sp macro="" textlink="">
      <xdr:nvSpPr>
        <xdr:cNvPr id="5" name="4 Akış Çizelgesi: Sonlandırıcı"/>
        <xdr:cNvSpPr>
          <a:spLocks noChangeArrowheads="1"/>
        </xdr:cNvSpPr>
      </xdr:nvSpPr>
      <xdr:spPr bwMode="auto">
        <a:xfrm>
          <a:off x="2190750" y="1209675"/>
          <a:ext cx="1803776" cy="647699"/>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0" anchor="ctr"/>
        <a:lstStyle/>
        <a:p>
          <a:pPr algn="ctr" rtl="0">
            <a:defRPr sz="1000"/>
          </a:pPr>
          <a:r>
            <a:rPr lang="tr-TR" sz="1000" b="0" i="0" u="none" strike="noStrike" baseline="0">
              <a:solidFill>
                <a:srgbClr val="000000"/>
              </a:solidFill>
              <a:latin typeface="Tahoma"/>
              <a:cs typeface="Tahoma"/>
            </a:rPr>
            <a:t>Bilgi Edinme Talebinin Gelmesi</a:t>
          </a:r>
        </a:p>
      </xdr:txBody>
    </xdr:sp>
    <xdr:clientData/>
  </xdr:twoCellAnchor>
  <xdr:twoCellAnchor>
    <xdr:from>
      <xdr:col>2</xdr:col>
      <xdr:colOff>655320</xdr:colOff>
      <xdr:row>12</xdr:row>
      <xdr:rowOff>97155</xdr:rowOff>
    </xdr:from>
    <xdr:to>
      <xdr:col>6</xdr:col>
      <xdr:colOff>49631</xdr:colOff>
      <xdr:row>16</xdr:row>
      <xdr:rowOff>114300</xdr:rowOff>
    </xdr:to>
    <xdr:sp macro="" textlink="">
      <xdr:nvSpPr>
        <xdr:cNvPr id="6" name="1 Akış Çizelgesi: İşlem"/>
        <xdr:cNvSpPr>
          <a:spLocks noChangeArrowheads="1"/>
        </xdr:cNvSpPr>
      </xdr:nvSpPr>
      <xdr:spPr bwMode="auto">
        <a:xfrm>
          <a:off x="2026920" y="2954655"/>
          <a:ext cx="2137511" cy="89344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a:lstStyle/>
        <a:p>
          <a:pPr algn="ctr" rtl="0">
            <a:defRPr sz="1000"/>
          </a:pPr>
          <a:r>
            <a:rPr lang="tr-TR" sz="1000" b="0" i="0" u="none" strike="noStrike" baseline="0">
              <a:solidFill>
                <a:srgbClr val="000000"/>
              </a:solidFill>
              <a:latin typeface="Tahoma"/>
              <a:cs typeface="Tahoma"/>
            </a:rPr>
            <a:t>Bilgi Edinme Talebininin İncelenerek Konusunun Defterdarlığın Görev Alanına Girip Girmediğinin Tespit Edilmesi</a:t>
          </a:r>
        </a:p>
      </xdr:txBody>
    </xdr:sp>
    <xdr:clientData/>
  </xdr:twoCellAnchor>
  <xdr:twoCellAnchor>
    <xdr:from>
      <xdr:col>1</xdr:col>
      <xdr:colOff>104775</xdr:colOff>
      <xdr:row>12</xdr:row>
      <xdr:rowOff>165735</xdr:rowOff>
    </xdr:from>
    <xdr:to>
      <xdr:col>2</xdr:col>
      <xdr:colOff>360136</xdr:colOff>
      <xdr:row>16</xdr:row>
      <xdr:rowOff>47527</xdr:rowOff>
    </xdr:to>
    <xdr:sp macro="" textlink="">
      <xdr:nvSpPr>
        <xdr:cNvPr id="7" name="7 Akış Çizelgesi: Belge"/>
        <xdr:cNvSpPr>
          <a:spLocks noChangeArrowheads="1"/>
        </xdr:cNvSpPr>
      </xdr:nvSpPr>
      <xdr:spPr bwMode="auto">
        <a:xfrm>
          <a:off x="790575" y="3023235"/>
          <a:ext cx="941161" cy="758092"/>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ctr"/>
        <a:lstStyle/>
        <a:p>
          <a:pPr algn="ctr" rtl="0">
            <a:defRPr sz="1000"/>
          </a:pPr>
          <a:r>
            <a:rPr lang="tr-TR" sz="1000" b="0" i="0" u="none" strike="noStrike" baseline="0">
              <a:solidFill>
                <a:srgbClr val="000000"/>
              </a:solidFill>
              <a:latin typeface="Tahoma"/>
              <a:cs typeface="Tahoma"/>
            </a:rPr>
            <a:t>E-posta / Dilekçe / Yazı vs.</a:t>
          </a:r>
        </a:p>
      </xdr:txBody>
    </xdr:sp>
    <xdr:clientData/>
  </xdr:twoCellAnchor>
  <xdr:twoCellAnchor>
    <xdr:from>
      <xdr:col>5</xdr:col>
      <xdr:colOff>626744</xdr:colOff>
      <xdr:row>24</xdr:row>
      <xdr:rowOff>9525</xdr:rowOff>
    </xdr:from>
    <xdr:to>
      <xdr:col>8</xdr:col>
      <xdr:colOff>209549</xdr:colOff>
      <xdr:row>27</xdr:row>
      <xdr:rowOff>209550</xdr:rowOff>
    </xdr:to>
    <xdr:sp macro="" textlink="">
      <xdr:nvSpPr>
        <xdr:cNvPr id="8" name="1 Akış Çizelgesi: İşlem"/>
        <xdr:cNvSpPr>
          <a:spLocks noChangeArrowheads="1"/>
        </xdr:cNvSpPr>
      </xdr:nvSpPr>
      <xdr:spPr bwMode="auto">
        <a:xfrm>
          <a:off x="4055744" y="5495925"/>
          <a:ext cx="1640205" cy="85725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a:lstStyle/>
        <a:p>
          <a:pPr algn="ctr" rtl="0">
            <a:defRPr sz="1000"/>
          </a:pPr>
          <a:r>
            <a:rPr lang="tr-TR" sz="1000" b="0" i="0" u="none" strike="noStrike" baseline="0">
              <a:solidFill>
                <a:srgbClr val="000000"/>
              </a:solidFill>
              <a:latin typeface="Tahoma"/>
              <a:cs typeface="Tahoma"/>
            </a:rPr>
            <a:t>Bilgi Edinme Başvurusunun İlgili Birime Gönderilme Yazısının Hazırlanması</a:t>
          </a:r>
        </a:p>
      </xdr:txBody>
    </xdr:sp>
    <xdr:clientData/>
  </xdr:twoCellAnchor>
  <xdr:twoCellAnchor>
    <xdr:from>
      <xdr:col>5</xdr:col>
      <xdr:colOff>628649</xdr:colOff>
      <xdr:row>36</xdr:row>
      <xdr:rowOff>99059</xdr:rowOff>
    </xdr:from>
    <xdr:to>
      <xdr:col>8</xdr:col>
      <xdr:colOff>219074</xdr:colOff>
      <xdr:row>40</xdr:row>
      <xdr:rowOff>38143</xdr:rowOff>
    </xdr:to>
    <xdr:sp macro="" textlink="">
      <xdr:nvSpPr>
        <xdr:cNvPr id="9" name="1 Akış Çizelgesi: İşlem"/>
        <xdr:cNvSpPr>
          <a:spLocks noChangeArrowheads="1"/>
        </xdr:cNvSpPr>
      </xdr:nvSpPr>
      <xdr:spPr bwMode="auto">
        <a:xfrm>
          <a:off x="4057649" y="8214359"/>
          <a:ext cx="1647825" cy="815384"/>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a:lstStyle/>
        <a:p>
          <a:pPr algn="ctr" rtl="0">
            <a:defRPr sz="1000"/>
          </a:pPr>
          <a:r>
            <a:rPr lang="tr-TR" sz="1000" b="0" i="0" u="none" strike="noStrike" baseline="0">
              <a:solidFill>
                <a:srgbClr val="000000"/>
              </a:solidFill>
              <a:latin typeface="Tahoma"/>
              <a:cs typeface="Tahoma"/>
            </a:rPr>
            <a:t>İlgili Birimden Cevap Yazısının Gelmesi ve İncelenmesi</a:t>
          </a:r>
        </a:p>
      </xdr:txBody>
    </xdr:sp>
    <xdr:clientData/>
  </xdr:twoCellAnchor>
  <xdr:twoCellAnchor>
    <xdr:from>
      <xdr:col>3</xdr:col>
      <xdr:colOff>666750</xdr:colOff>
      <xdr:row>17</xdr:row>
      <xdr:rowOff>200025</xdr:rowOff>
    </xdr:from>
    <xdr:to>
      <xdr:col>5</xdr:col>
      <xdr:colOff>28575</xdr:colOff>
      <xdr:row>19</xdr:row>
      <xdr:rowOff>180975</xdr:rowOff>
    </xdr:to>
    <xdr:sp macro="" textlink="">
      <xdr:nvSpPr>
        <xdr:cNvPr id="10" name="5 Akış Çizelgesi: Karar"/>
        <xdr:cNvSpPr>
          <a:spLocks noChangeArrowheads="1"/>
        </xdr:cNvSpPr>
      </xdr:nvSpPr>
      <xdr:spPr bwMode="auto">
        <a:xfrm>
          <a:off x="2724150" y="4152900"/>
          <a:ext cx="733425" cy="419100"/>
        </a:xfrm>
        <a:prstGeom prst="flowChartDecision">
          <a:avLst/>
        </a:prstGeom>
        <a:solidFill>
          <a:srgbClr val="FFFFFF"/>
        </a:solidFill>
        <a:ln w="9525" algn="ctr">
          <a:solidFill>
            <a:srgbClr val="000000"/>
          </a:solidFill>
          <a:miter lim="800000"/>
          <a:headEnd/>
          <a:tailEnd/>
        </a:ln>
      </xdr:spPr>
    </xdr:sp>
    <xdr:clientData/>
  </xdr:twoCellAnchor>
  <xdr:twoCellAnchor>
    <xdr:from>
      <xdr:col>4</xdr:col>
      <xdr:colOff>200025</xdr:colOff>
      <xdr:row>36</xdr:row>
      <xdr:rowOff>175260</xdr:rowOff>
    </xdr:from>
    <xdr:to>
      <xdr:col>5</xdr:col>
      <xdr:colOff>385830</xdr:colOff>
      <xdr:row>39</xdr:row>
      <xdr:rowOff>171761</xdr:rowOff>
    </xdr:to>
    <xdr:sp macro="" textlink="">
      <xdr:nvSpPr>
        <xdr:cNvPr id="11" name="7 Akış Çizelgesi: Belge"/>
        <xdr:cNvSpPr>
          <a:spLocks noChangeArrowheads="1"/>
        </xdr:cNvSpPr>
      </xdr:nvSpPr>
      <xdr:spPr bwMode="auto">
        <a:xfrm>
          <a:off x="2943225" y="8290560"/>
          <a:ext cx="871605" cy="653726"/>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ctr"/>
        <a:lstStyle/>
        <a:p>
          <a:pPr algn="ctr" rtl="0">
            <a:defRPr sz="1000"/>
          </a:pPr>
          <a:r>
            <a:rPr lang="tr-TR" sz="1000" b="0" i="0" u="none" strike="noStrike" baseline="0">
              <a:solidFill>
                <a:srgbClr val="000000"/>
              </a:solidFill>
              <a:latin typeface="Tahoma"/>
              <a:cs typeface="Tahoma"/>
            </a:rPr>
            <a:t>İlgili Birimin Cevap Yazısı</a:t>
          </a:r>
        </a:p>
      </xdr:txBody>
    </xdr:sp>
    <xdr:clientData/>
  </xdr:twoCellAnchor>
  <xdr:twoCellAnchor>
    <xdr:from>
      <xdr:col>1</xdr:col>
      <xdr:colOff>281940</xdr:colOff>
      <xdr:row>20</xdr:row>
      <xdr:rowOff>51435</xdr:rowOff>
    </xdr:from>
    <xdr:to>
      <xdr:col>2</xdr:col>
      <xdr:colOff>667533</xdr:colOff>
      <xdr:row>22</xdr:row>
      <xdr:rowOff>13598</xdr:rowOff>
    </xdr:to>
    <xdr:sp macro="" textlink="">
      <xdr:nvSpPr>
        <xdr:cNvPr id="12" name="4 Akış Çizelgesi: Sonlandırıcı"/>
        <xdr:cNvSpPr>
          <a:spLocks noChangeArrowheads="1"/>
        </xdr:cNvSpPr>
      </xdr:nvSpPr>
      <xdr:spPr bwMode="auto">
        <a:xfrm>
          <a:off x="967740" y="4661535"/>
          <a:ext cx="1071393" cy="400313"/>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defRPr sz="1000"/>
          </a:pPr>
          <a:r>
            <a:rPr lang="tr-TR" sz="1000" b="0" i="0" u="none" strike="noStrike" baseline="0">
              <a:solidFill>
                <a:srgbClr val="000000"/>
              </a:solidFill>
              <a:latin typeface="Tahoma"/>
              <a:ea typeface="Tahoma"/>
              <a:cs typeface="Tahoma"/>
            </a:rPr>
            <a:t>Hayır</a:t>
          </a:r>
        </a:p>
      </xdr:txBody>
    </xdr:sp>
    <xdr:clientData/>
  </xdr:twoCellAnchor>
  <xdr:twoCellAnchor>
    <xdr:from>
      <xdr:col>6</xdr:col>
      <xdr:colOff>160020</xdr:colOff>
      <xdr:row>20</xdr:row>
      <xdr:rowOff>64770</xdr:rowOff>
    </xdr:from>
    <xdr:to>
      <xdr:col>7</xdr:col>
      <xdr:colOff>657225</xdr:colOff>
      <xdr:row>22</xdr:row>
      <xdr:rowOff>11074</xdr:rowOff>
    </xdr:to>
    <xdr:sp macro="" textlink="">
      <xdr:nvSpPr>
        <xdr:cNvPr id="13" name="4 Akış Çizelgesi: Sonlandırıcı"/>
        <xdr:cNvSpPr>
          <a:spLocks noChangeArrowheads="1"/>
        </xdr:cNvSpPr>
      </xdr:nvSpPr>
      <xdr:spPr bwMode="auto">
        <a:xfrm>
          <a:off x="4274820" y="4674870"/>
          <a:ext cx="1183005" cy="384454"/>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defRPr sz="1000"/>
          </a:pPr>
          <a:r>
            <a:rPr lang="tr-TR" sz="1000" b="0" i="0" u="none" strike="noStrike" baseline="0">
              <a:solidFill>
                <a:srgbClr val="000000"/>
              </a:solidFill>
              <a:latin typeface="Tahoma"/>
              <a:ea typeface="Tahoma"/>
              <a:cs typeface="Tahoma"/>
            </a:rPr>
            <a:t>Evet</a:t>
          </a:r>
        </a:p>
      </xdr:txBody>
    </xdr:sp>
    <xdr:clientData/>
  </xdr:twoCellAnchor>
  <xdr:twoCellAnchor>
    <xdr:from>
      <xdr:col>2</xdr:col>
      <xdr:colOff>361950</xdr:colOff>
      <xdr:row>14</xdr:row>
      <xdr:rowOff>104775</xdr:rowOff>
    </xdr:from>
    <xdr:to>
      <xdr:col>2</xdr:col>
      <xdr:colOff>657225</xdr:colOff>
      <xdr:row>14</xdr:row>
      <xdr:rowOff>104775</xdr:rowOff>
    </xdr:to>
    <xdr:cxnSp macro="">
      <xdr:nvCxnSpPr>
        <xdr:cNvPr id="14" name="Düz Ok Bağlayıcısı 208"/>
        <xdr:cNvCxnSpPr>
          <a:cxnSpLocks noChangeShapeType="1"/>
          <a:stCxn id="7" idx="3"/>
          <a:endCxn id="6" idx="1"/>
        </xdr:cNvCxnSpPr>
      </xdr:nvCxnSpPr>
      <xdr:spPr bwMode="auto">
        <a:xfrm>
          <a:off x="1733550" y="3400425"/>
          <a:ext cx="29527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390525</xdr:colOff>
      <xdr:row>38</xdr:row>
      <xdr:rowOff>66675</xdr:rowOff>
    </xdr:from>
    <xdr:to>
      <xdr:col>5</xdr:col>
      <xdr:colOff>628650</xdr:colOff>
      <xdr:row>38</xdr:row>
      <xdr:rowOff>66675</xdr:rowOff>
    </xdr:to>
    <xdr:cxnSp macro="">
      <xdr:nvCxnSpPr>
        <xdr:cNvPr id="15" name="Düz Ok Bağlayıcısı 209"/>
        <xdr:cNvCxnSpPr>
          <a:cxnSpLocks noChangeShapeType="1"/>
          <a:stCxn id="11" idx="3"/>
          <a:endCxn id="9" idx="1"/>
        </xdr:cNvCxnSpPr>
      </xdr:nvCxnSpPr>
      <xdr:spPr bwMode="auto">
        <a:xfrm>
          <a:off x="3819525" y="8620125"/>
          <a:ext cx="2381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114300</xdr:colOff>
      <xdr:row>29</xdr:row>
      <xdr:rowOff>171450</xdr:rowOff>
    </xdr:from>
    <xdr:to>
      <xdr:col>3</xdr:col>
      <xdr:colOff>142875</xdr:colOff>
      <xdr:row>34</xdr:row>
      <xdr:rowOff>9525</xdr:rowOff>
    </xdr:to>
    <xdr:sp macro="" textlink="">
      <xdr:nvSpPr>
        <xdr:cNvPr id="16" name="1 Akış Çizelgesi: İşlem"/>
        <xdr:cNvSpPr/>
      </xdr:nvSpPr>
      <xdr:spPr>
        <a:xfrm>
          <a:off x="800100" y="6753225"/>
          <a:ext cx="1400175" cy="93345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1">
            <a:defRPr sz="1000"/>
          </a:pPr>
          <a:r>
            <a:rPr lang="tr-TR" sz="1000" b="0" i="0" strike="noStrike">
              <a:solidFill>
                <a:srgbClr val="000000"/>
              </a:solidFill>
              <a:latin typeface="Tahoma"/>
              <a:ea typeface="Tahoma"/>
              <a:cs typeface="Tahoma"/>
            </a:rPr>
            <a:t>Red Yazısının Defterdar Yardımcısı Tarafından İmzalanması</a:t>
          </a:r>
        </a:p>
      </xdr:txBody>
    </xdr:sp>
    <xdr:clientData/>
  </xdr:twoCellAnchor>
  <xdr:twoCellAnchor>
    <xdr:from>
      <xdr:col>3</xdr:col>
      <xdr:colOff>333375</xdr:colOff>
      <xdr:row>25</xdr:row>
      <xdr:rowOff>47625</xdr:rowOff>
    </xdr:from>
    <xdr:to>
      <xdr:col>4</xdr:col>
      <xdr:colOff>258152</xdr:colOff>
      <xdr:row>27</xdr:row>
      <xdr:rowOff>66675</xdr:rowOff>
    </xdr:to>
    <xdr:sp macro="" textlink="">
      <xdr:nvSpPr>
        <xdr:cNvPr id="17" name="7 Akış Çizelgesi: Belge"/>
        <xdr:cNvSpPr/>
      </xdr:nvSpPr>
      <xdr:spPr>
        <a:xfrm>
          <a:off x="2390775" y="5753100"/>
          <a:ext cx="610577" cy="4572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rtl="1">
            <a:defRPr sz="1000"/>
          </a:pPr>
          <a:r>
            <a:rPr lang="tr-TR" sz="1000" b="0" i="0" strike="noStrike">
              <a:solidFill>
                <a:srgbClr val="000000"/>
              </a:solidFill>
              <a:latin typeface="Tahoma"/>
              <a:ea typeface="Tahoma"/>
              <a:cs typeface="Tahoma"/>
            </a:rPr>
            <a:t>Yazı</a:t>
          </a:r>
        </a:p>
      </xdr:txBody>
    </xdr:sp>
    <xdr:clientData/>
  </xdr:twoCellAnchor>
  <xdr:twoCellAnchor>
    <xdr:from>
      <xdr:col>3</xdr:col>
      <xdr:colOff>142875</xdr:colOff>
      <xdr:row>26</xdr:row>
      <xdr:rowOff>57150</xdr:rowOff>
    </xdr:from>
    <xdr:to>
      <xdr:col>3</xdr:col>
      <xdr:colOff>333375</xdr:colOff>
      <xdr:row>26</xdr:row>
      <xdr:rowOff>57150</xdr:rowOff>
    </xdr:to>
    <xdr:cxnSp macro="">
      <xdr:nvCxnSpPr>
        <xdr:cNvPr id="18" name="Düz Ok Bağlayıcısı 16"/>
        <xdr:cNvCxnSpPr>
          <a:cxnSpLocks noChangeShapeType="1"/>
          <a:stCxn id="21" idx="3"/>
          <a:endCxn id="17" idx="1"/>
        </xdr:cNvCxnSpPr>
      </xdr:nvCxnSpPr>
      <xdr:spPr bwMode="auto">
        <a:xfrm>
          <a:off x="2200275" y="5981700"/>
          <a:ext cx="1905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133350</xdr:colOff>
      <xdr:row>34</xdr:row>
      <xdr:rowOff>9525</xdr:rowOff>
    </xdr:from>
    <xdr:to>
      <xdr:col>2</xdr:col>
      <xdr:colOff>133350</xdr:colOff>
      <xdr:row>36</xdr:row>
      <xdr:rowOff>57150</xdr:rowOff>
    </xdr:to>
    <xdr:cxnSp macro="">
      <xdr:nvCxnSpPr>
        <xdr:cNvPr id="19" name="Düz Ok Bağlayıcısı 26"/>
        <xdr:cNvCxnSpPr>
          <a:cxnSpLocks noChangeShapeType="1"/>
          <a:stCxn id="16" idx="2"/>
          <a:endCxn id="20" idx="0"/>
        </xdr:cNvCxnSpPr>
      </xdr:nvCxnSpPr>
      <xdr:spPr bwMode="auto">
        <a:xfrm>
          <a:off x="1504950" y="7686675"/>
          <a:ext cx="0" cy="4857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219075</xdr:colOff>
      <xdr:row>36</xdr:row>
      <xdr:rowOff>57150</xdr:rowOff>
    </xdr:from>
    <xdr:to>
      <xdr:col>3</xdr:col>
      <xdr:colOff>38100</xdr:colOff>
      <xdr:row>38</xdr:row>
      <xdr:rowOff>180975</xdr:rowOff>
    </xdr:to>
    <xdr:sp macro="" textlink="">
      <xdr:nvSpPr>
        <xdr:cNvPr id="20" name="4 Akış Çizelgesi: Sonlandırıcı"/>
        <xdr:cNvSpPr>
          <a:spLocks noChangeArrowheads="1"/>
        </xdr:cNvSpPr>
      </xdr:nvSpPr>
      <xdr:spPr bwMode="auto">
        <a:xfrm>
          <a:off x="904875" y="8172450"/>
          <a:ext cx="1190625" cy="5619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defRPr sz="1000"/>
          </a:pPr>
          <a:r>
            <a:rPr lang="tr-TR" sz="1000" b="0" i="0" u="none" strike="noStrike" baseline="0">
              <a:solidFill>
                <a:srgbClr val="000000"/>
              </a:solidFill>
              <a:latin typeface="Tahoma"/>
              <a:cs typeface="Tahoma"/>
            </a:rPr>
            <a:t>Dosyasına Kaldırıldı</a:t>
          </a:r>
        </a:p>
      </xdr:txBody>
    </xdr:sp>
    <xdr:clientData/>
  </xdr:twoCellAnchor>
  <xdr:twoCellAnchor>
    <xdr:from>
      <xdr:col>1</xdr:col>
      <xdr:colOff>114300</xdr:colOff>
      <xdr:row>24</xdr:row>
      <xdr:rowOff>9525</xdr:rowOff>
    </xdr:from>
    <xdr:to>
      <xdr:col>3</xdr:col>
      <xdr:colOff>138350</xdr:colOff>
      <xdr:row>28</xdr:row>
      <xdr:rowOff>95250</xdr:rowOff>
    </xdr:to>
    <xdr:sp macro="" textlink="">
      <xdr:nvSpPr>
        <xdr:cNvPr id="21" name="1 Akış Çizelgesi: İşlem"/>
        <xdr:cNvSpPr>
          <a:spLocks noChangeArrowheads="1"/>
        </xdr:cNvSpPr>
      </xdr:nvSpPr>
      <xdr:spPr bwMode="auto">
        <a:xfrm>
          <a:off x="800100" y="5495925"/>
          <a:ext cx="1395650" cy="9620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a:lstStyle/>
        <a:p>
          <a:pPr algn="ctr" rtl="0">
            <a:defRPr sz="1000"/>
          </a:pPr>
          <a:r>
            <a:rPr lang="tr-TR" sz="1000" b="0" i="0" u="none" strike="noStrike" baseline="0">
              <a:solidFill>
                <a:srgbClr val="000000"/>
              </a:solidFill>
              <a:latin typeface="Tahoma"/>
              <a:cs typeface="Tahoma"/>
            </a:rPr>
            <a:t>Bilgi Edinme Başvurusunun Red Yazısının Hazırlanması </a:t>
          </a:r>
        </a:p>
      </xdr:txBody>
    </xdr:sp>
    <xdr:clientData/>
  </xdr:twoCellAnchor>
  <xdr:twoCellAnchor>
    <xdr:from>
      <xdr:col>2</xdr:col>
      <xdr:colOff>133350</xdr:colOff>
      <xdr:row>22</xdr:row>
      <xdr:rowOff>9525</xdr:rowOff>
    </xdr:from>
    <xdr:to>
      <xdr:col>2</xdr:col>
      <xdr:colOff>133350</xdr:colOff>
      <xdr:row>24</xdr:row>
      <xdr:rowOff>9525</xdr:rowOff>
    </xdr:to>
    <xdr:cxnSp macro="">
      <xdr:nvCxnSpPr>
        <xdr:cNvPr id="22" name="Düz Ok Bağlayıcısı 65"/>
        <xdr:cNvCxnSpPr>
          <a:cxnSpLocks noChangeShapeType="1"/>
          <a:stCxn id="12" idx="2"/>
          <a:endCxn id="21" idx="0"/>
        </xdr:cNvCxnSpPr>
      </xdr:nvCxnSpPr>
      <xdr:spPr bwMode="auto">
        <a:xfrm>
          <a:off x="1504950" y="5057775"/>
          <a:ext cx="0" cy="4381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133350</xdr:colOff>
      <xdr:row>28</xdr:row>
      <xdr:rowOff>95250</xdr:rowOff>
    </xdr:from>
    <xdr:to>
      <xdr:col>2</xdr:col>
      <xdr:colOff>133350</xdr:colOff>
      <xdr:row>29</xdr:row>
      <xdr:rowOff>171450</xdr:rowOff>
    </xdr:to>
    <xdr:cxnSp macro="">
      <xdr:nvCxnSpPr>
        <xdr:cNvPr id="23" name="Düz Ok Bağlayıcısı 67"/>
        <xdr:cNvCxnSpPr>
          <a:cxnSpLocks noChangeShapeType="1"/>
          <a:stCxn id="21" idx="2"/>
          <a:endCxn id="16" idx="0"/>
        </xdr:cNvCxnSpPr>
      </xdr:nvCxnSpPr>
      <xdr:spPr bwMode="auto">
        <a:xfrm>
          <a:off x="1504950" y="6457950"/>
          <a:ext cx="0" cy="2952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619125</xdr:colOff>
      <xdr:row>29</xdr:row>
      <xdr:rowOff>114300</xdr:rowOff>
    </xdr:from>
    <xdr:to>
      <xdr:col>8</xdr:col>
      <xdr:colOff>219075</xdr:colOff>
      <xdr:row>34</xdr:row>
      <xdr:rowOff>123825</xdr:rowOff>
    </xdr:to>
    <xdr:sp macro="" textlink="">
      <xdr:nvSpPr>
        <xdr:cNvPr id="24" name="1 Akış Çizelgesi: İşlem"/>
        <xdr:cNvSpPr>
          <a:spLocks noChangeArrowheads="1"/>
        </xdr:cNvSpPr>
      </xdr:nvSpPr>
      <xdr:spPr bwMode="auto">
        <a:xfrm>
          <a:off x="4048125" y="6696075"/>
          <a:ext cx="1657350" cy="1104900"/>
        </a:xfrm>
        <a:prstGeom prst="flowChartProcess">
          <a:avLst/>
        </a:prstGeom>
        <a:solidFill>
          <a:srgbClr val="C6D9F1"/>
        </a:solidFill>
        <a:ln w="9525" algn="ctr">
          <a:solidFill>
            <a:srgbClr val="000000"/>
          </a:solidFill>
          <a:miter lim="800000"/>
          <a:headEnd/>
          <a:tailEnd/>
        </a:ln>
      </xdr:spPr>
      <xdr:txBody>
        <a:bodyPr vertOverflow="clip" wrap="square" lIns="91440" tIns="45720" rIns="91440" bIns="45720" anchor="ctr" upright="1"/>
        <a:lstStyle/>
        <a:p>
          <a:pPr algn="ctr" rtl="0">
            <a:lnSpc>
              <a:spcPts val="1100"/>
            </a:lnSpc>
            <a:defRPr sz="1000"/>
          </a:pPr>
          <a:r>
            <a:rPr lang="tr-TR" sz="1000" b="0" i="0" u="none" strike="noStrike" baseline="0">
              <a:solidFill>
                <a:srgbClr val="000000"/>
              </a:solidFill>
              <a:latin typeface="Tahoma"/>
              <a:ea typeface="Tahoma"/>
              <a:cs typeface="Tahoma"/>
            </a:rPr>
            <a:t>İlgili Birime Gönderme Yazısının Defterdar Yrd. / Personel Müdürü Tarafından İmzalanması</a:t>
          </a:r>
        </a:p>
      </xdr:txBody>
    </xdr:sp>
    <xdr:clientData/>
  </xdr:twoCellAnchor>
  <xdr:twoCellAnchor>
    <xdr:from>
      <xdr:col>7</xdr:col>
      <xdr:colOff>76200</xdr:colOff>
      <xdr:row>27</xdr:row>
      <xdr:rowOff>209550</xdr:rowOff>
    </xdr:from>
    <xdr:to>
      <xdr:col>7</xdr:col>
      <xdr:colOff>76200</xdr:colOff>
      <xdr:row>29</xdr:row>
      <xdr:rowOff>114300</xdr:rowOff>
    </xdr:to>
    <xdr:cxnSp macro="">
      <xdr:nvCxnSpPr>
        <xdr:cNvPr id="25" name="Düz Ok Bağlayıcısı 83"/>
        <xdr:cNvCxnSpPr>
          <a:cxnSpLocks noChangeShapeType="1"/>
          <a:stCxn id="8" idx="2"/>
          <a:endCxn id="24" idx="0"/>
        </xdr:cNvCxnSpPr>
      </xdr:nvCxnSpPr>
      <xdr:spPr bwMode="auto">
        <a:xfrm>
          <a:off x="4876800" y="6353175"/>
          <a:ext cx="0" cy="3429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66675</xdr:colOff>
      <xdr:row>22</xdr:row>
      <xdr:rowOff>9525</xdr:rowOff>
    </xdr:from>
    <xdr:to>
      <xdr:col>7</xdr:col>
      <xdr:colOff>76200</xdr:colOff>
      <xdr:row>24</xdr:row>
      <xdr:rowOff>9525</xdr:rowOff>
    </xdr:to>
    <xdr:cxnSp macro="">
      <xdr:nvCxnSpPr>
        <xdr:cNvPr id="26" name="Düz Ok Bağlayıcısı 85"/>
        <xdr:cNvCxnSpPr>
          <a:cxnSpLocks noChangeShapeType="1"/>
          <a:stCxn id="13" idx="2"/>
          <a:endCxn id="8" idx="0"/>
        </xdr:cNvCxnSpPr>
      </xdr:nvCxnSpPr>
      <xdr:spPr bwMode="auto">
        <a:xfrm>
          <a:off x="4867275" y="5057775"/>
          <a:ext cx="9525" cy="4381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504825</xdr:colOff>
      <xdr:row>24</xdr:row>
      <xdr:rowOff>209549</xdr:rowOff>
    </xdr:from>
    <xdr:to>
      <xdr:col>8</xdr:col>
      <xdr:colOff>1114425</xdr:colOff>
      <xdr:row>27</xdr:row>
      <xdr:rowOff>9525</xdr:rowOff>
    </xdr:to>
    <xdr:sp macro="" textlink="">
      <xdr:nvSpPr>
        <xdr:cNvPr id="27" name="7 Akış Çizelgesi: Belge"/>
        <xdr:cNvSpPr/>
      </xdr:nvSpPr>
      <xdr:spPr>
        <a:xfrm>
          <a:off x="5991225" y="5695949"/>
          <a:ext cx="609600" cy="45720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rtl="1">
            <a:defRPr sz="1000"/>
          </a:pPr>
          <a:r>
            <a:rPr lang="tr-TR" sz="1000" b="0" i="0" strike="noStrike">
              <a:solidFill>
                <a:srgbClr val="000000"/>
              </a:solidFill>
              <a:latin typeface="Tahoma"/>
              <a:ea typeface="Tahoma"/>
              <a:cs typeface="Tahoma"/>
            </a:rPr>
            <a:t>Yazı</a:t>
          </a:r>
        </a:p>
      </xdr:txBody>
    </xdr:sp>
    <xdr:clientData/>
  </xdr:twoCellAnchor>
  <xdr:twoCellAnchor>
    <xdr:from>
      <xdr:col>8</xdr:col>
      <xdr:colOff>209549</xdr:colOff>
      <xdr:row>26</xdr:row>
      <xdr:rowOff>0</xdr:rowOff>
    </xdr:from>
    <xdr:to>
      <xdr:col>8</xdr:col>
      <xdr:colOff>504825</xdr:colOff>
      <xdr:row>26</xdr:row>
      <xdr:rowOff>1588</xdr:rowOff>
    </xdr:to>
    <xdr:cxnSp macro="">
      <xdr:nvCxnSpPr>
        <xdr:cNvPr id="28" name="Düz Ok Bağlayıcısı 27"/>
        <xdr:cNvCxnSpPr>
          <a:stCxn id="8" idx="3"/>
          <a:endCxn id="27" idx="1"/>
        </xdr:cNvCxnSpPr>
      </xdr:nvCxnSpPr>
      <xdr:spPr>
        <a:xfrm>
          <a:off x="5695949" y="5924550"/>
          <a:ext cx="295276"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76200</xdr:colOff>
      <xdr:row>34</xdr:row>
      <xdr:rowOff>123825</xdr:rowOff>
    </xdr:from>
    <xdr:to>
      <xdr:col>7</xdr:col>
      <xdr:colOff>85725</xdr:colOff>
      <xdr:row>36</xdr:row>
      <xdr:rowOff>95250</xdr:rowOff>
    </xdr:to>
    <xdr:cxnSp macro="">
      <xdr:nvCxnSpPr>
        <xdr:cNvPr id="29" name="Düz Ok Bağlayıcısı 94"/>
        <xdr:cNvCxnSpPr>
          <a:cxnSpLocks noChangeShapeType="1"/>
          <a:stCxn id="24" idx="2"/>
          <a:endCxn id="9" idx="0"/>
        </xdr:cNvCxnSpPr>
      </xdr:nvCxnSpPr>
      <xdr:spPr bwMode="auto">
        <a:xfrm>
          <a:off x="4876800" y="7800975"/>
          <a:ext cx="9525" cy="4095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352476</xdr:colOff>
      <xdr:row>16</xdr:row>
      <xdr:rowOff>114300</xdr:rowOff>
    </xdr:from>
    <xdr:to>
      <xdr:col>4</xdr:col>
      <xdr:colOff>352476</xdr:colOff>
      <xdr:row>17</xdr:row>
      <xdr:rowOff>200025</xdr:rowOff>
    </xdr:to>
    <xdr:cxnSp macro="">
      <xdr:nvCxnSpPr>
        <xdr:cNvPr id="30" name="Düz Ok Bağlayıcısı 29"/>
        <xdr:cNvCxnSpPr>
          <a:stCxn id="6" idx="2"/>
          <a:endCxn id="10" idx="0"/>
        </xdr:cNvCxnSpPr>
      </xdr:nvCxnSpPr>
      <xdr:spPr>
        <a:xfrm>
          <a:off x="3095676" y="3848100"/>
          <a:ext cx="0"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552450</xdr:colOff>
      <xdr:row>41</xdr:row>
      <xdr:rowOff>104776</xdr:rowOff>
    </xdr:from>
    <xdr:to>
      <xdr:col>7</xdr:col>
      <xdr:colOff>306265</xdr:colOff>
      <xdr:row>42</xdr:row>
      <xdr:rowOff>209550</xdr:rowOff>
    </xdr:to>
    <xdr:sp macro="" textlink="">
      <xdr:nvSpPr>
        <xdr:cNvPr id="31" name="12 Akış Çizelgesi: Bağlayıcı"/>
        <xdr:cNvSpPr/>
      </xdr:nvSpPr>
      <xdr:spPr>
        <a:xfrm>
          <a:off x="4667250" y="9315451"/>
          <a:ext cx="439615" cy="32384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oneCellAnchor>
    <xdr:from>
      <xdr:col>6</xdr:col>
      <xdr:colOff>30694</xdr:colOff>
      <xdr:row>0</xdr:row>
      <xdr:rowOff>0</xdr:rowOff>
    </xdr:from>
    <xdr:ext cx="209550" cy="338454"/>
    <xdr:sp macro="" textlink="">
      <xdr:nvSpPr>
        <xdr:cNvPr id="32" name="87 Metin kutusu"/>
        <xdr:cNvSpPr txBox="1"/>
      </xdr:nvSpPr>
      <xdr:spPr>
        <a:xfrm>
          <a:off x="4145494" y="0"/>
          <a:ext cx="209550" cy="3384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tr-TR"/>
        </a:p>
      </xdr:txBody>
    </xdr:sp>
    <xdr:clientData/>
  </xdr:oneCellAnchor>
  <xdr:oneCellAnchor>
    <xdr:from>
      <xdr:col>1</xdr:col>
      <xdr:colOff>292069</xdr:colOff>
      <xdr:row>0</xdr:row>
      <xdr:rowOff>0</xdr:rowOff>
    </xdr:from>
    <xdr:ext cx="184731" cy="255904"/>
    <xdr:sp macro="" textlink="">
      <xdr:nvSpPr>
        <xdr:cNvPr id="33" name="112 Metin kutusu"/>
        <xdr:cNvSpPr txBox="1"/>
      </xdr:nvSpPr>
      <xdr:spPr>
        <a:xfrm>
          <a:off x="977869" y="0"/>
          <a:ext cx="184731"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twoCellAnchor>
    <xdr:from>
      <xdr:col>0</xdr:col>
      <xdr:colOff>47625</xdr:colOff>
      <xdr:row>25</xdr:row>
      <xdr:rowOff>47625</xdr:rowOff>
    </xdr:from>
    <xdr:to>
      <xdr:col>0</xdr:col>
      <xdr:colOff>647700</xdr:colOff>
      <xdr:row>27</xdr:row>
      <xdr:rowOff>57150</xdr:rowOff>
    </xdr:to>
    <xdr:sp macro="" textlink="">
      <xdr:nvSpPr>
        <xdr:cNvPr id="35" name="39 Akış Çizelgesi: Manyetik Disk"/>
        <xdr:cNvSpPr>
          <a:spLocks noChangeArrowheads="1"/>
        </xdr:cNvSpPr>
      </xdr:nvSpPr>
      <xdr:spPr bwMode="auto">
        <a:xfrm>
          <a:off x="47625" y="5753100"/>
          <a:ext cx="600075" cy="447675"/>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upright="1"/>
        <a:lstStyle/>
        <a:p>
          <a:pPr algn="l" rtl="1">
            <a:defRPr sz="1000"/>
          </a:pPr>
          <a:r>
            <a:rPr lang="tr-TR" sz="900" b="0" i="0" strike="noStrike">
              <a:solidFill>
                <a:srgbClr val="000000"/>
              </a:solidFill>
              <a:latin typeface="Gill Sans MT"/>
            </a:rPr>
            <a:t>Belgenet</a:t>
          </a:r>
        </a:p>
      </xdr:txBody>
    </xdr:sp>
    <xdr:clientData/>
  </xdr:twoCellAnchor>
  <xdr:twoCellAnchor>
    <xdr:from>
      <xdr:col>4</xdr:col>
      <xdr:colOff>457200</xdr:colOff>
      <xdr:row>24</xdr:row>
      <xdr:rowOff>209550</xdr:rowOff>
    </xdr:from>
    <xdr:to>
      <xdr:col>5</xdr:col>
      <xdr:colOff>447675</xdr:colOff>
      <xdr:row>27</xdr:row>
      <xdr:rowOff>0</xdr:rowOff>
    </xdr:to>
    <xdr:sp macro="" textlink="">
      <xdr:nvSpPr>
        <xdr:cNvPr id="36" name="44 Akış Çizelgesi: Manyetik Disk"/>
        <xdr:cNvSpPr>
          <a:spLocks noChangeArrowheads="1"/>
        </xdr:cNvSpPr>
      </xdr:nvSpPr>
      <xdr:spPr bwMode="auto">
        <a:xfrm>
          <a:off x="3200400" y="5695950"/>
          <a:ext cx="676275" cy="447675"/>
        </a:xfrm>
        <a:prstGeom prst="flowChartMagneticDisk">
          <a:avLst/>
        </a:prstGeom>
        <a:solidFill>
          <a:srgbClr val="FFFFFF"/>
        </a:solidFill>
        <a:ln w="9525" algn="ctr">
          <a:solidFill>
            <a:srgbClr val="000000"/>
          </a:solidFill>
          <a:round/>
          <a:headEnd/>
          <a:tailEnd/>
        </a:ln>
        <a:effectLst/>
      </xdr:spPr>
      <xdr:txBody>
        <a:bodyPr vertOverflow="clip" wrap="square" lIns="91440" tIns="45720" rIns="91440" bIns="45720" anchor="ctr" upright="1"/>
        <a:lstStyle/>
        <a:p>
          <a:pPr algn="l" rtl="1">
            <a:defRPr sz="1000"/>
          </a:pPr>
          <a:r>
            <a:rPr lang="tr-TR" sz="1000" b="0" i="0" strike="noStrike">
              <a:solidFill>
                <a:srgbClr val="000000"/>
              </a:solidFill>
              <a:latin typeface="Gill Sans MT"/>
            </a:rPr>
            <a:t>Belgenet</a:t>
          </a:r>
        </a:p>
      </xdr:txBody>
    </xdr:sp>
    <xdr:clientData/>
  </xdr:twoCellAnchor>
  <xdr:twoCellAnchor>
    <xdr:from>
      <xdr:col>5</xdr:col>
      <xdr:colOff>447675</xdr:colOff>
      <xdr:row>25</xdr:row>
      <xdr:rowOff>214313</xdr:rowOff>
    </xdr:from>
    <xdr:to>
      <xdr:col>5</xdr:col>
      <xdr:colOff>626744</xdr:colOff>
      <xdr:row>26</xdr:row>
      <xdr:rowOff>0</xdr:rowOff>
    </xdr:to>
    <xdr:cxnSp macro="">
      <xdr:nvCxnSpPr>
        <xdr:cNvPr id="37" name="AutoShape 85"/>
        <xdr:cNvCxnSpPr>
          <a:cxnSpLocks noChangeShapeType="1"/>
          <a:stCxn id="36" idx="4"/>
          <a:endCxn id="8" idx="1"/>
        </xdr:cNvCxnSpPr>
      </xdr:nvCxnSpPr>
      <xdr:spPr bwMode="auto">
        <a:xfrm>
          <a:off x="3876675" y="5919788"/>
          <a:ext cx="179069" cy="4762"/>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647700</xdr:colOff>
      <xdr:row>26</xdr:row>
      <xdr:rowOff>57150</xdr:rowOff>
    </xdr:from>
    <xdr:to>
      <xdr:col>1</xdr:col>
      <xdr:colOff>114300</xdr:colOff>
      <xdr:row>26</xdr:row>
      <xdr:rowOff>57150</xdr:rowOff>
    </xdr:to>
    <xdr:cxnSp macro="">
      <xdr:nvCxnSpPr>
        <xdr:cNvPr id="38" name="AutoShape 86"/>
        <xdr:cNvCxnSpPr>
          <a:cxnSpLocks noChangeShapeType="1"/>
          <a:stCxn id="35" idx="4"/>
          <a:endCxn id="21" idx="1"/>
        </xdr:cNvCxnSpPr>
      </xdr:nvCxnSpPr>
      <xdr:spPr bwMode="auto">
        <a:xfrm>
          <a:off x="647700" y="5981700"/>
          <a:ext cx="152400"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85725</xdr:colOff>
      <xdr:row>40</xdr:row>
      <xdr:rowOff>38100</xdr:rowOff>
    </xdr:from>
    <xdr:to>
      <xdr:col>7</xdr:col>
      <xdr:colOff>85725</xdr:colOff>
      <xdr:row>41</xdr:row>
      <xdr:rowOff>104775</xdr:rowOff>
    </xdr:to>
    <xdr:cxnSp macro="">
      <xdr:nvCxnSpPr>
        <xdr:cNvPr id="39" name="AutoShape 87"/>
        <xdr:cNvCxnSpPr>
          <a:cxnSpLocks noChangeShapeType="1"/>
          <a:stCxn id="9" idx="2"/>
          <a:endCxn id="31" idx="0"/>
        </xdr:cNvCxnSpPr>
      </xdr:nvCxnSpPr>
      <xdr:spPr bwMode="auto">
        <a:xfrm>
          <a:off x="4886325" y="9029700"/>
          <a:ext cx="0" cy="28575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352425</xdr:colOff>
      <xdr:row>9</xdr:row>
      <xdr:rowOff>57150</xdr:rowOff>
    </xdr:from>
    <xdr:to>
      <xdr:col>5</xdr:col>
      <xdr:colOff>342900</xdr:colOff>
      <xdr:row>11</xdr:row>
      <xdr:rowOff>9525</xdr:rowOff>
    </xdr:to>
    <xdr:sp macro="" textlink="">
      <xdr:nvSpPr>
        <xdr:cNvPr id="40" name="6 Akış Çizelgesi: Önceden Tanımlı İşlem"/>
        <xdr:cNvSpPr>
          <a:spLocks noChangeArrowheads="1"/>
        </xdr:cNvSpPr>
      </xdr:nvSpPr>
      <xdr:spPr bwMode="auto">
        <a:xfrm>
          <a:off x="2409825" y="2257425"/>
          <a:ext cx="1362075" cy="390525"/>
        </a:xfrm>
        <a:prstGeom prst="flowChartPredefinedProcess">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tr-TR" sz="1100" b="0" i="0" u="none" strike="noStrike" baseline="0">
              <a:solidFill>
                <a:srgbClr val="000000"/>
              </a:solidFill>
              <a:latin typeface="Gill Sans MT"/>
            </a:rPr>
            <a:t>Genel Evrak</a:t>
          </a:r>
        </a:p>
      </xdr:txBody>
    </xdr:sp>
    <xdr:clientData/>
  </xdr:twoCellAnchor>
  <xdr:twoCellAnchor>
    <xdr:from>
      <xdr:col>4</xdr:col>
      <xdr:colOff>352425</xdr:colOff>
      <xdr:row>7</xdr:row>
      <xdr:rowOff>95250</xdr:rowOff>
    </xdr:from>
    <xdr:to>
      <xdr:col>4</xdr:col>
      <xdr:colOff>352425</xdr:colOff>
      <xdr:row>9</xdr:row>
      <xdr:rowOff>57150</xdr:rowOff>
    </xdr:to>
    <xdr:cxnSp macro="">
      <xdr:nvCxnSpPr>
        <xdr:cNvPr id="41" name="AutoShape 294"/>
        <xdr:cNvCxnSpPr>
          <a:cxnSpLocks noChangeShapeType="1"/>
          <a:stCxn id="5" idx="2"/>
          <a:endCxn id="40" idx="0"/>
        </xdr:cNvCxnSpPr>
      </xdr:nvCxnSpPr>
      <xdr:spPr bwMode="auto">
        <a:xfrm>
          <a:off x="3095625" y="1857375"/>
          <a:ext cx="0" cy="40005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352425</xdr:colOff>
      <xdr:row>11</xdr:row>
      <xdr:rowOff>9525</xdr:rowOff>
    </xdr:from>
    <xdr:to>
      <xdr:col>4</xdr:col>
      <xdr:colOff>352425</xdr:colOff>
      <xdr:row>12</xdr:row>
      <xdr:rowOff>95250</xdr:rowOff>
    </xdr:to>
    <xdr:cxnSp macro="">
      <xdr:nvCxnSpPr>
        <xdr:cNvPr id="42" name="AutoShape 296"/>
        <xdr:cNvCxnSpPr>
          <a:cxnSpLocks noChangeShapeType="1"/>
          <a:stCxn id="40" idx="2"/>
          <a:endCxn id="6" idx="0"/>
        </xdr:cNvCxnSpPr>
      </xdr:nvCxnSpPr>
      <xdr:spPr bwMode="auto">
        <a:xfrm>
          <a:off x="3095625" y="2647950"/>
          <a:ext cx="0" cy="30480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28575</xdr:colOff>
      <xdr:row>18</xdr:row>
      <xdr:rowOff>200025</xdr:rowOff>
    </xdr:from>
    <xdr:to>
      <xdr:col>7</xdr:col>
      <xdr:colOff>66675</xdr:colOff>
      <xdr:row>20</xdr:row>
      <xdr:rowOff>66675</xdr:rowOff>
    </xdr:to>
    <xdr:cxnSp macro="">
      <xdr:nvCxnSpPr>
        <xdr:cNvPr id="43" name="AutoShape 297"/>
        <xdr:cNvCxnSpPr>
          <a:cxnSpLocks noChangeShapeType="1"/>
          <a:stCxn id="10" idx="3"/>
          <a:endCxn id="13" idx="0"/>
        </xdr:cNvCxnSpPr>
      </xdr:nvCxnSpPr>
      <xdr:spPr bwMode="auto">
        <a:xfrm>
          <a:off x="3457575" y="4371975"/>
          <a:ext cx="1409700" cy="304800"/>
        </a:xfrm>
        <a:prstGeom prst="bentConnector2">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133350</xdr:colOff>
      <xdr:row>18</xdr:row>
      <xdr:rowOff>200025</xdr:rowOff>
    </xdr:from>
    <xdr:to>
      <xdr:col>3</xdr:col>
      <xdr:colOff>666750</xdr:colOff>
      <xdr:row>20</xdr:row>
      <xdr:rowOff>47625</xdr:rowOff>
    </xdr:to>
    <xdr:cxnSp macro="">
      <xdr:nvCxnSpPr>
        <xdr:cNvPr id="44" name="AutoShape 298"/>
        <xdr:cNvCxnSpPr>
          <a:cxnSpLocks noChangeShapeType="1"/>
          <a:stCxn id="10" idx="1"/>
          <a:endCxn id="12" idx="0"/>
        </xdr:cNvCxnSpPr>
      </xdr:nvCxnSpPr>
      <xdr:spPr bwMode="auto">
        <a:xfrm rot="10800000" flipV="1">
          <a:off x="1504950" y="4371975"/>
          <a:ext cx="1219200" cy="285750"/>
        </a:xfrm>
        <a:prstGeom prst="bentConnector2">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30694</xdr:colOff>
      <xdr:row>0</xdr:row>
      <xdr:rowOff>0</xdr:rowOff>
    </xdr:from>
    <xdr:ext cx="209550" cy="398252"/>
    <xdr:sp macro="" textlink="">
      <xdr:nvSpPr>
        <xdr:cNvPr id="2" name="87 Metin kutusu"/>
        <xdr:cNvSpPr txBox="1"/>
      </xdr:nvSpPr>
      <xdr:spPr>
        <a:xfrm>
          <a:off x="4145494" y="0"/>
          <a:ext cx="209550" cy="3982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tr-TR"/>
        </a:p>
      </xdr:txBody>
    </xdr:sp>
    <xdr:clientData/>
  </xdr:oneCellAnchor>
  <xdr:oneCellAnchor>
    <xdr:from>
      <xdr:col>1</xdr:col>
      <xdr:colOff>282544</xdr:colOff>
      <xdr:row>0</xdr:row>
      <xdr:rowOff>0</xdr:rowOff>
    </xdr:from>
    <xdr:ext cx="184731" cy="255904"/>
    <xdr:sp macro="" textlink="">
      <xdr:nvSpPr>
        <xdr:cNvPr id="3" name="112 Metin kutusu"/>
        <xdr:cNvSpPr txBox="1"/>
      </xdr:nvSpPr>
      <xdr:spPr>
        <a:xfrm>
          <a:off x="968344" y="0"/>
          <a:ext cx="184731"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twoCellAnchor>
    <xdr:from>
      <xdr:col>1</xdr:col>
      <xdr:colOff>118110</xdr:colOff>
      <xdr:row>12</xdr:row>
      <xdr:rowOff>20955</xdr:rowOff>
    </xdr:from>
    <xdr:to>
      <xdr:col>2</xdr:col>
      <xdr:colOff>638175</xdr:colOff>
      <xdr:row>15</xdr:row>
      <xdr:rowOff>95199</xdr:rowOff>
    </xdr:to>
    <xdr:sp macro="" textlink="">
      <xdr:nvSpPr>
        <xdr:cNvPr id="5" name="1 Akış Çizelgesi: İşlem"/>
        <xdr:cNvSpPr>
          <a:spLocks noChangeArrowheads="1"/>
        </xdr:cNvSpPr>
      </xdr:nvSpPr>
      <xdr:spPr bwMode="auto">
        <a:xfrm>
          <a:off x="803910" y="3059430"/>
          <a:ext cx="1205865" cy="731469"/>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a:lstStyle/>
        <a:p>
          <a:pPr algn="ctr" rtl="0">
            <a:defRPr sz="1000"/>
          </a:pPr>
          <a:r>
            <a:rPr lang="tr-TR" sz="1000" b="0" i="0" u="none" strike="noStrike" baseline="0">
              <a:solidFill>
                <a:srgbClr val="000000"/>
              </a:solidFill>
              <a:latin typeface="Tahoma"/>
              <a:ea typeface="Tahoma"/>
              <a:cs typeface="Tahoma"/>
            </a:rPr>
            <a:t>Başvuru Sahibine Cevap Yazısının Hazırlanması</a:t>
          </a:r>
        </a:p>
      </xdr:txBody>
    </xdr:sp>
    <xdr:clientData/>
  </xdr:twoCellAnchor>
  <xdr:twoCellAnchor>
    <xdr:from>
      <xdr:col>5</xdr:col>
      <xdr:colOff>413385</xdr:colOff>
      <xdr:row>10</xdr:row>
      <xdr:rowOff>142875</xdr:rowOff>
    </xdr:from>
    <xdr:to>
      <xdr:col>7</xdr:col>
      <xdr:colOff>535785</xdr:colOff>
      <xdr:row>14</xdr:row>
      <xdr:rowOff>76200</xdr:rowOff>
    </xdr:to>
    <xdr:sp macro="" textlink="">
      <xdr:nvSpPr>
        <xdr:cNvPr id="6" name="1 Akış Çizelgesi: İşlem"/>
        <xdr:cNvSpPr>
          <a:spLocks noChangeArrowheads="1"/>
        </xdr:cNvSpPr>
      </xdr:nvSpPr>
      <xdr:spPr bwMode="auto">
        <a:xfrm>
          <a:off x="3842385" y="2743200"/>
          <a:ext cx="1494000" cy="8096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000" b="0" i="0" strike="noStrike">
              <a:solidFill>
                <a:srgbClr val="000000"/>
              </a:solidFill>
              <a:latin typeface="Tahoma"/>
              <a:ea typeface="Tahoma"/>
              <a:cs typeface="Tahoma"/>
            </a:rPr>
            <a:t>Başvuru Sahibinin Ücreti Yatırmasına İlişkin Yazının Hazırlanması</a:t>
          </a:r>
        </a:p>
      </xdr:txBody>
    </xdr:sp>
    <xdr:clientData/>
  </xdr:twoCellAnchor>
  <xdr:twoCellAnchor>
    <xdr:from>
      <xdr:col>5</xdr:col>
      <xdr:colOff>413385</xdr:colOff>
      <xdr:row>15</xdr:row>
      <xdr:rowOff>123825</xdr:rowOff>
    </xdr:from>
    <xdr:to>
      <xdr:col>7</xdr:col>
      <xdr:colOff>535785</xdr:colOff>
      <xdr:row>20</xdr:row>
      <xdr:rowOff>98986</xdr:rowOff>
    </xdr:to>
    <xdr:sp macro="" textlink="">
      <xdr:nvSpPr>
        <xdr:cNvPr id="7" name="1 Akış Çizelgesi: İşlem"/>
        <xdr:cNvSpPr>
          <a:spLocks noChangeArrowheads="1"/>
        </xdr:cNvSpPr>
      </xdr:nvSpPr>
      <xdr:spPr bwMode="auto">
        <a:xfrm>
          <a:off x="3842385" y="3819525"/>
          <a:ext cx="1494000" cy="1070536"/>
        </a:xfrm>
        <a:prstGeom prst="flowChartProcess">
          <a:avLst/>
        </a:prstGeom>
        <a:solidFill>
          <a:schemeClr val="tx2">
            <a:lumMod val="20000"/>
            <a:lumOff val="80000"/>
          </a:schemeClr>
        </a:solidFill>
        <a:ln w="9525" algn="ctr">
          <a:solidFill>
            <a:srgbClr val="000000"/>
          </a:solidFill>
          <a:miter lim="800000"/>
          <a:headEnd/>
          <a:tailEnd/>
        </a:ln>
      </xdr:spPr>
      <xdr:txBody>
        <a:bodyPr vertOverflow="clip" wrap="square" lIns="27432" tIns="22860" rIns="27432" bIns="22860" anchor="ctr"/>
        <a:lstStyle/>
        <a:p>
          <a:pPr algn="ctr" rtl="0">
            <a:defRPr sz="1000"/>
          </a:pPr>
          <a:r>
            <a:rPr lang="tr-TR" sz="1000" b="0" i="0" u="none" strike="noStrike" baseline="0">
              <a:solidFill>
                <a:srgbClr val="000000"/>
              </a:solidFill>
              <a:latin typeface="Tahoma"/>
              <a:cs typeface="Tahoma"/>
            </a:rPr>
            <a:t>Ücret Yatırılmasına İlişkin Yazının Defterdar Yardımcısı Tarafından İmzalanması</a:t>
          </a:r>
        </a:p>
      </xdr:txBody>
    </xdr:sp>
    <xdr:clientData/>
  </xdr:twoCellAnchor>
  <xdr:twoCellAnchor>
    <xdr:from>
      <xdr:col>5</xdr:col>
      <xdr:colOff>413385</xdr:colOff>
      <xdr:row>26</xdr:row>
      <xdr:rowOff>0</xdr:rowOff>
    </xdr:from>
    <xdr:to>
      <xdr:col>7</xdr:col>
      <xdr:colOff>535785</xdr:colOff>
      <xdr:row>30</xdr:row>
      <xdr:rowOff>123825</xdr:rowOff>
    </xdr:to>
    <xdr:sp macro="" textlink="">
      <xdr:nvSpPr>
        <xdr:cNvPr id="8" name="1 Akış Çizelgesi: İşlem"/>
        <xdr:cNvSpPr>
          <a:spLocks noChangeArrowheads="1"/>
        </xdr:cNvSpPr>
      </xdr:nvSpPr>
      <xdr:spPr bwMode="auto">
        <a:xfrm>
          <a:off x="3842385" y="6105525"/>
          <a:ext cx="1494000" cy="10001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000" b="0" i="0" strike="noStrike">
              <a:solidFill>
                <a:srgbClr val="000000"/>
              </a:solidFill>
              <a:latin typeface="Tahoma"/>
              <a:ea typeface="Tahoma"/>
              <a:cs typeface="Tahoma"/>
            </a:rPr>
            <a:t>İlgili Birimden Gelen Bilgi Belgelerin Başvuru Sahibine Gönderilmesine İlişkin Yazının Hazırlanması</a:t>
          </a:r>
        </a:p>
      </xdr:txBody>
    </xdr:sp>
    <xdr:clientData/>
  </xdr:twoCellAnchor>
  <xdr:twoCellAnchor>
    <xdr:from>
      <xdr:col>5</xdr:col>
      <xdr:colOff>413385</xdr:colOff>
      <xdr:row>32</xdr:row>
      <xdr:rowOff>9525</xdr:rowOff>
    </xdr:from>
    <xdr:to>
      <xdr:col>7</xdr:col>
      <xdr:colOff>535785</xdr:colOff>
      <xdr:row>37</xdr:row>
      <xdr:rowOff>171450</xdr:rowOff>
    </xdr:to>
    <xdr:sp macro="" textlink="">
      <xdr:nvSpPr>
        <xdr:cNvPr id="9" name="1 Akış Çizelgesi: İşlem"/>
        <xdr:cNvSpPr>
          <a:spLocks noChangeArrowheads="1"/>
        </xdr:cNvSpPr>
      </xdr:nvSpPr>
      <xdr:spPr bwMode="auto">
        <a:xfrm>
          <a:off x="3842385" y="7429500"/>
          <a:ext cx="1494000" cy="1257300"/>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İlgili Birimden Gelen Bilgi Belgelerin Başvuru Sahibine Gönderilmesine İlişkin Yazının Defterdar Tarafından İmzalanması</a:t>
          </a:r>
        </a:p>
      </xdr:txBody>
    </xdr:sp>
    <xdr:clientData/>
  </xdr:twoCellAnchor>
  <xdr:twoCellAnchor>
    <xdr:from>
      <xdr:col>3</xdr:col>
      <xdr:colOff>95250</xdr:colOff>
      <xdr:row>4</xdr:row>
      <xdr:rowOff>104775</xdr:rowOff>
    </xdr:from>
    <xdr:to>
      <xdr:col>5</xdr:col>
      <xdr:colOff>219075</xdr:colOff>
      <xdr:row>7</xdr:row>
      <xdr:rowOff>161925</xdr:rowOff>
    </xdr:to>
    <xdr:sp macro="" textlink="">
      <xdr:nvSpPr>
        <xdr:cNvPr id="10" name="1 Akış Çizelgesi: İşlem"/>
        <xdr:cNvSpPr>
          <a:spLocks noChangeArrowheads="1"/>
        </xdr:cNvSpPr>
      </xdr:nvSpPr>
      <xdr:spPr bwMode="auto">
        <a:xfrm>
          <a:off x="2152650" y="1238250"/>
          <a:ext cx="1495425" cy="8667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lnSpc>
              <a:spcPts val="1000"/>
            </a:lnSpc>
            <a:defRPr sz="1000"/>
          </a:pPr>
          <a:r>
            <a:rPr lang="tr-TR" sz="1000" b="0" i="0" strike="noStrike">
              <a:solidFill>
                <a:srgbClr val="000000"/>
              </a:solidFill>
              <a:latin typeface="Tahoma"/>
              <a:ea typeface="Tahoma"/>
              <a:cs typeface="Tahoma"/>
            </a:rPr>
            <a:t>İstenen Bilgi ve Belgelerin Ücret Kapsamında Olup Olmadığının Tespit Edilmesi</a:t>
          </a:r>
        </a:p>
      </xdr:txBody>
    </xdr:sp>
    <xdr:clientData/>
  </xdr:twoCellAnchor>
  <xdr:twoCellAnchor>
    <xdr:from>
      <xdr:col>6</xdr:col>
      <xdr:colOff>62865</xdr:colOff>
      <xdr:row>7</xdr:row>
      <xdr:rowOff>198120</xdr:rowOff>
    </xdr:from>
    <xdr:to>
      <xdr:col>7</xdr:col>
      <xdr:colOff>179337</xdr:colOff>
      <xdr:row>9</xdr:row>
      <xdr:rowOff>173068</xdr:rowOff>
    </xdr:to>
    <xdr:sp macro="" textlink="">
      <xdr:nvSpPr>
        <xdr:cNvPr id="11" name="4 Akış Çizelgesi: Sonlandırıcı"/>
        <xdr:cNvSpPr>
          <a:spLocks noChangeArrowheads="1"/>
        </xdr:cNvSpPr>
      </xdr:nvSpPr>
      <xdr:spPr bwMode="auto">
        <a:xfrm>
          <a:off x="4177665" y="2141220"/>
          <a:ext cx="802272" cy="413098"/>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defRPr sz="1000"/>
          </a:pPr>
          <a:r>
            <a:rPr lang="tr-TR" sz="1000" b="0" i="0" u="none" strike="noStrike" baseline="0">
              <a:solidFill>
                <a:srgbClr val="000000"/>
              </a:solidFill>
              <a:latin typeface="Tahoma"/>
              <a:ea typeface="Tahoma"/>
              <a:cs typeface="Tahoma"/>
            </a:rPr>
            <a:t>Evet</a:t>
          </a:r>
        </a:p>
      </xdr:txBody>
    </xdr:sp>
    <xdr:clientData/>
  </xdr:twoCellAnchor>
  <xdr:twoCellAnchor>
    <xdr:from>
      <xdr:col>5</xdr:col>
      <xdr:colOff>413385</xdr:colOff>
      <xdr:row>21</xdr:row>
      <xdr:rowOff>200025</xdr:rowOff>
    </xdr:from>
    <xdr:to>
      <xdr:col>7</xdr:col>
      <xdr:colOff>535785</xdr:colOff>
      <xdr:row>24</xdr:row>
      <xdr:rowOff>200025</xdr:rowOff>
    </xdr:to>
    <xdr:sp macro="" textlink="">
      <xdr:nvSpPr>
        <xdr:cNvPr id="12" name="1 Akış Çizelgesi: İşlem"/>
        <xdr:cNvSpPr>
          <a:spLocks noChangeArrowheads="1"/>
        </xdr:cNvSpPr>
      </xdr:nvSpPr>
      <xdr:spPr bwMode="auto">
        <a:xfrm>
          <a:off x="3842385" y="5210175"/>
          <a:ext cx="1494000" cy="6572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lnSpc>
              <a:spcPts val="1100"/>
            </a:lnSpc>
            <a:defRPr sz="1000"/>
          </a:pPr>
          <a:r>
            <a:rPr lang="tr-TR" sz="1000" b="0" i="0" u="none" strike="noStrike" baseline="0">
              <a:solidFill>
                <a:srgbClr val="000000"/>
              </a:solidFill>
              <a:latin typeface="Tahoma"/>
              <a:cs typeface="Tahoma"/>
            </a:rPr>
            <a:t>Ücret Yatırıldığına İlişkin Alındı Belgesinin Gelmesi</a:t>
          </a:r>
        </a:p>
      </xdr:txBody>
    </xdr:sp>
    <xdr:clientData/>
  </xdr:twoCellAnchor>
  <xdr:twoCellAnchor>
    <xdr:from>
      <xdr:col>4</xdr:col>
      <xdr:colOff>9525</xdr:colOff>
      <xdr:row>2</xdr:row>
      <xdr:rowOff>257175</xdr:rowOff>
    </xdr:from>
    <xdr:to>
      <xdr:col>4</xdr:col>
      <xdr:colOff>325315</xdr:colOff>
      <xdr:row>3</xdr:row>
      <xdr:rowOff>273375</xdr:rowOff>
    </xdr:to>
    <xdr:sp macro="" textlink="">
      <xdr:nvSpPr>
        <xdr:cNvPr id="13" name="12 Akış Çizelgesi: Bağlayıcı"/>
        <xdr:cNvSpPr/>
      </xdr:nvSpPr>
      <xdr:spPr>
        <a:xfrm>
          <a:off x="2752725" y="800100"/>
          <a:ext cx="315790" cy="31147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1</xdr:col>
      <xdr:colOff>325755</xdr:colOff>
      <xdr:row>8</xdr:row>
      <xdr:rowOff>74295</xdr:rowOff>
    </xdr:from>
    <xdr:to>
      <xdr:col>2</xdr:col>
      <xdr:colOff>442227</xdr:colOff>
      <xdr:row>10</xdr:row>
      <xdr:rowOff>1608</xdr:rowOff>
    </xdr:to>
    <xdr:sp macro="" textlink="">
      <xdr:nvSpPr>
        <xdr:cNvPr id="14" name="4 Akış Çizelgesi: Sonlandırıcı"/>
        <xdr:cNvSpPr>
          <a:spLocks noChangeArrowheads="1"/>
        </xdr:cNvSpPr>
      </xdr:nvSpPr>
      <xdr:spPr bwMode="auto">
        <a:xfrm>
          <a:off x="1011555" y="2236470"/>
          <a:ext cx="802272" cy="365463"/>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defRPr sz="1000"/>
          </a:pPr>
          <a:r>
            <a:rPr lang="tr-TR" sz="1000" b="0" i="0" u="none" strike="noStrike" baseline="0">
              <a:solidFill>
                <a:srgbClr val="000000"/>
              </a:solidFill>
              <a:latin typeface="Tahoma"/>
              <a:ea typeface="Tahoma"/>
              <a:cs typeface="Tahoma"/>
            </a:rPr>
            <a:t>Hayır</a:t>
          </a:r>
        </a:p>
      </xdr:txBody>
    </xdr:sp>
    <xdr:clientData/>
  </xdr:twoCellAnchor>
  <xdr:twoCellAnchor>
    <xdr:from>
      <xdr:col>4</xdr:col>
      <xdr:colOff>157163</xdr:colOff>
      <xdr:row>3</xdr:row>
      <xdr:rowOff>273289</xdr:rowOff>
    </xdr:from>
    <xdr:to>
      <xdr:col>4</xdr:col>
      <xdr:colOff>157895</xdr:colOff>
      <xdr:row>4</xdr:row>
      <xdr:rowOff>108585</xdr:rowOff>
    </xdr:to>
    <xdr:cxnSp macro="">
      <xdr:nvCxnSpPr>
        <xdr:cNvPr id="15" name="Düz Ok Bağlayıcısı 14"/>
        <xdr:cNvCxnSpPr>
          <a:stCxn id="13" idx="4"/>
          <a:endCxn id="10" idx="0"/>
        </xdr:cNvCxnSpPr>
      </xdr:nvCxnSpPr>
      <xdr:spPr>
        <a:xfrm flipH="1">
          <a:off x="2900363" y="1111489"/>
          <a:ext cx="732" cy="130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114300</xdr:colOff>
      <xdr:row>16</xdr:row>
      <xdr:rowOff>76200</xdr:rowOff>
    </xdr:from>
    <xdr:to>
      <xdr:col>2</xdr:col>
      <xdr:colOff>619125</xdr:colOff>
      <xdr:row>20</xdr:row>
      <xdr:rowOff>152400</xdr:rowOff>
    </xdr:to>
    <xdr:sp macro="" textlink="">
      <xdr:nvSpPr>
        <xdr:cNvPr id="16" name="1 Akış Çizelgesi: İşlem"/>
        <xdr:cNvSpPr>
          <a:spLocks noChangeArrowheads="1"/>
        </xdr:cNvSpPr>
      </xdr:nvSpPr>
      <xdr:spPr bwMode="auto">
        <a:xfrm>
          <a:off x="800100" y="3990975"/>
          <a:ext cx="1190625" cy="952500"/>
        </a:xfrm>
        <a:prstGeom prst="flowChartProcess">
          <a:avLst/>
        </a:prstGeom>
        <a:solidFill>
          <a:srgbClr val="C6D9F1"/>
        </a:solidFill>
        <a:ln w="9525" algn="ctr">
          <a:solidFill>
            <a:srgbClr val="000000"/>
          </a:solidFill>
          <a:miter lim="800000"/>
          <a:headEnd/>
          <a:tailEnd/>
        </a:ln>
      </xdr:spPr>
      <xdr:txBody>
        <a:bodyPr vertOverflow="clip" wrap="square" lIns="91440" tIns="45720" rIns="91440" bIns="45720" anchor="ctr" upright="1"/>
        <a:lstStyle/>
        <a:p>
          <a:pPr algn="ctr" rtl="1">
            <a:defRPr sz="1000"/>
          </a:pPr>
          <a:r>
            <a:rPr lang="tr-TR" sz="1000" b="0" i="0" strike="noStrike">
              <a:solidFill>
                <a:srgbClr val="000000"/>
              </a:solidFill>
              <a:latin typeface="Tahoma"/>
              <a:ea typeface="Tahoma"/>
              <a:cs typeface="Tahoma"/>
            </a:rPr>
            <a:t>Cevap Yazısının Defterdar Yardımcısı</a:t>
          </a:r>
          <a:r>
            <a:rPr lang="tr-TR" sz="1000" b="0" i="0" strike="noStrike" baseline="0">
              <a:solidFill>
                <a:srgbClr val="000000"/>
              </a:solidFill>
              <a:latin typeface="Tahoma"/>
              <a:ea typeface="Tahoma"/>
              <a:cs typeface="Tahoma"/>
            </a:rPr>
            <a:t> </a:t>
          </a:r>
          <a:r>
            <a:rPr lang="tr-TR" sz="1000" b="0" i="0" strike="noStrike">
              <a:solidFill>
                <a:srgbClr val="000000"/>
              </a:solidFill>
              <a:latin typeface="Tahoma"/>
              <a:ea typeface="Tahoma"/>
              <a:cs typeface="Tahoma"/>
            </a:rPr>
            <a:t>Tarafından İmzalanması</a:t>
          </a:r>
        </a:p>
      </xdr:txBody>
    </xdr:sp>
    <xdr:clientData/>
  </xdr:twoCellAnchor>
  <xdr:twoCellAnchor>
    <xdr:from>
      <xdr:col>3</xdr:col>
      <xdr:colOff>190500</xdr:colOff>
      <xdr:row>12</xdr:row>
      <xdr:rowOff>200025</xdr:rowOff>
    </xdr:from>
    <xdr:to>
      <xdr:col>4</xdr:col>
      <xdr:colOff>85725</xdr:colOff>
      <xdr:row>14</xdr:row>
      <xdr:rowOff>152400</xdr:rowOff>
    </xdr:to>
    <xdr:sp macro="" textlink="">
      <xdr:nvSpPr>
        <xdr:cNvPr id="17" name="7 Akış Çizelgesi: Belge"/>
        <xdr:cNvSpPr>
          <a:spLocks noChangeArrowheads="1"/>
        </xdr:cNvSpPr>
      </xdr:nvSpPr>
      <xdr:spPr bwMode="auto">
        <a:xfrm>
          <a:off x="2247900" y="3238500"/>
          <a:ext cx="581025" cy="39052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000" b="0" i="0" strike="noStrike">
              <a:solidFill>
                <a:srgbClr val="000000"/>
              </a:solidFill>
              <a:latin typeface="Tahoma"/>
              <a:ea typeface="Tahoma"/>
              <a:cs typeface="Tahoma"/>
            </a:rPr>
            <a:t>Yazı</a:t>
          </a:r>
        </a:p>
      </xdr:txBody>
    </xdr:sp>
    <xdr:clientData/>
  </xdr:twoCellAnchor>
  <xdr:twoCellAnchor>
    <xdr:from>
      <xdr:col>4</xdr:col>
      <xdr:colOff>295275</xdr:colOff>
      <xdr:row>22</xdr:row>
      <xdr:rowOff>114301</xdr:rowOff>
    </xdr:from>
    <xdr:to>
      <xdr:col>5</xdr:col>
      <xdr:colOff>190500</xdr:colOff>
      <xdr:row>24</xdr:row>
      <xdr:rowOff>66676</xdr:rowOff>
    </xdr:to>
    <xdr:sp macro="" textlink="">
      <xdr:nvSpPr>
        <xdr:cNvPr id="18" name="7 Akış Çizelgesi: Belge"/>
        <xdr:cNvSpPr>
          <a:spLocks noChangeArrowheads="1"/>
        </xdr:cNvSpPr>
      </xdr:nvSpPr>
      <xdr:spPr bwMode="auto">
        <a:xfrm>
          <a:off x="3038475" y="5343526"/>
          <a:ext cx="581025" cy="39052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ctr"/>
        <a:lstStyle/>
        <a:p>
          <a:pPr algn="ctr" rtl="0">
            <a:defRPr sz="1000"/>
          </a:pPr>
          <a:r>
            <a:rPr lang="tr-TR" sz="1000" b="0" i="0" u="none" strike="noStrike" baseline="0">
              <a:solidFill>
                <a:srgbClr val="000000"/>
              </a:solidFill>
              <a:latin typeface="Tahoma"/>
              <a:cs typeface="Tahoma"/>
            </a:rPr>
            <a:t>Makbuz</a:t>
          </a:r>
        </a:p>
      </xdr:txBody>
    </xdr:sp>
    <xdr:clientData/>
  </xdr:twoCellAnchor>
  <xdr:twoCellAnchor>
    <xdr:from>
      <xdr:col>8</xdr:col>
      <xdr:colOff>104775</xdr:colOff>
      <xdr:row>26</xdr:row>
      <xdr:rowOff>47625</xdr:rowOff>
    </xdr:from>
    <xdr:to>
      <xdr:col>9</xdr:col>
      <xdr:colOff>0</xdr:colOff>
      <xdr:row>28</xdr:row>
      <xdr:rowOff>0</xdr:rowOff>
    </xdr:to>
    <xdr:sp macro="" textlink="">
      <xdr:nvSpPr>
        <xdr:cNvPr id="19" name="7 Akış Çizelgesi: Belge"/>
        <xdr:cNvSpPr>
          <a:spLocks noChangeArrowheads="1"/>
        </xdr:cNvSpPr>
      </xdr:nvSpPr>
      <xdr:spPr bwMode="auto">
        <a:xfrm>
          <a:off x="5591175" y="6153150"/>
          <a:ext cx="581025" cy="39052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ctr"/>
        <a:lstStyle/>
        <a:p>
          <a:pPr algn="ctr" rtl="0">
            <a:defRPr sz="1000"/>
          </a:pPr>
          <a:r>
            <a:rPr lang="tr-TR" sz="1000" b="0" i="0" u="none" strike="noStrike" baseline="0">
              <a:solidFill>
                <a:srgbClr val="000000"/>
              </a:solidFill>
              <a:latin typeface="Tahoma"/>
              <a:cs typeface="Tahoma"/>
            </a:rPr>
            <a:t>Yazı</a:t>
          </a:r>
        </a:p>
      </xdr:txBody>
    </xdr:sp>
    <xdr:clientData/>
  </xdr:twoCellAnchor>
  <xdr:twoCellAnchor>
    <xdr:from>
      <xdr:col>8</xdr:col>
      <xdr:colOff>104775</xdr:colOff>
      <xdr:row>28</xdr:row>
      <xdr:rowOff>200025</xdr:rowOff>
    </xdr:from>
    <xdr:to>
      <xdr:col>9</xdr:col>
      <xdr:colOff>0</xdr:colOff>
      <xdr:row>30</xdr:row>
      <xdr:rowOff>152400</xdr:rowOff>
    </xdr:to>
    <xdr:sp macro="" textlink="">
      <xdr:nvSpPr>
        <xdr:cNvPr id="20" name="7 Akış Çizelgesi: Belge"/>
        <xdr:cNvSpPr>
          <a:spLocks noChangeArrowheads="1"/>
        </xdr:cNvSpPr>
      </xdr:nvSpPr>
      <xdr:spPr bwMode="auto">
        <a:xfrm>
          <a:off x="5591175" y="6743700"/>
          <a:ext cx="581025" cy="39052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ctr"/>
        <a:lstStyle/>
        <a:p>
          <a:pPr algn="ctr" rtl="0">
            <a:defRPr sz="1000"/>
          </a:pPr>
          <a:r>
            <a:rPr lang="tr-TR" sz="1000" b="0" i="0" u="none" strike="noStrike" baseline="0">
              <a:solidFill>
                <a:srgbClr val="000000"/>
              </a:solidFill>
              <a:latin typeface="Tahoma"/>
              <a:cs typeface="Tahoma"/>
            </a:rPr>
            <a:t>Belge</a:t>
          </a:r>
        </a:p>
      </xdr:txBody>
    </xdr:sp>
    <xdr:clientData/>
  </xdr:twoCellAnchor>
  <xdr:twoCellAnchor>
    <xdr:from>
      <xdr:col>3</xdr:col>
      <xdr:colOff>533400</xdr:colOff>
      <xdr:row>38</xdr:row>
      <xdr:rowOff>180975</xdr:rowOff>
    </xdr:from>
    <xdr:to>
      <xdr:col>5</xdr:col>
      <xdr:colOff>171450</xdr:colOff>
      <xdr:row>41</xdr:row>
      <xdr:rowOff>104775</xdr:rowOff>
    </xdr:to>
    <xdr:sp macro="" textlink="">
      <xdr:nvSpPr>
        <xdr:cNvPr id="21" name="4 Akış Çizelgesi: Sonlandırıcı"/>
        <xdr:cNvSpPr>
          <a:spLocks noChangeArrowheads="1"/>
        </xdr:cNvSpPr>
      </xdr:nvSpPr>
      <xdr:spPr bwMode="auto">
        <a:xfrm>
          <a:off x="2590800" y="8915400"/>
          <a:ext cx="1009650" cy="5810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000" b="0" i="0" strike="noStrike">
              <a:solidFill>
                <a:srgbClr val="000000"/>
              </a:solidFill>
              <a:latin typeface="Tahoma"/>
              <a:ea typeface="Tahoma"/>
              <a:cs typeface="Tahoma"/>
            </a:rPr>
            <a:t>Dosyasına Kaldırıldı</a:t>
          </a:r>
        </a:p>
      </xdr:txBody>
    </xdr:sp>
    <xdr:clientData/>
  </xdr:twoCellAnchor>
  <xdr:oneCellAnchor>
    <xdr:from>
      <xdr:col>6</xdr:col>
      <xdr:colOff>30694</xdr:colOff>
      <xdr:row>0</xdr:row>
      <xdr:rowOff>0</xdr:rowOff>
    </xdr:from>
    <xdr:ext cx="209550" cy="398252"/>
    <xdr:sp macro="" textlink="">
      <xdr:nvSpPr>
        <xdr:cNvPr id="22" name="87 Metin kutusu"/>
        <xdr:cNvSpPr txBox="1"/>
      </xdr:nvSpPr>
      <xdr:spPr>
        <a:xfrm>
          <a:off x="4145494" y="0"/>
          <a:ext cx="209550" cy="3982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tr-TR"/>
        </a:p>
      </xdr:txBody>
    </xdr:sp>
    <xdr:clientData/>
  </xdr:oneCellAnchor>
  <xdr:oneCellAnchor>
    <xdr:from>
      <xdr:col>1</xdr:col>
      <xdr:colOff>282544</xdr:colOff>
      <xdr:row>0</xdr:row>
      <xdr:rowOff>0</xdr:rowOff>
    </xdr:from>
    <xdr:ext cx="184731" cy="255904"/>
    <xdr:sp macro="" textlink="">
      <xdr:nvSpPr>
        <xdr:cNvPr id="23" name="112 Metin kutusu"/>
        <xdr:cNvSpPr txBox="1"/>
      </xdr:nvSpPr>
      <xdr:spPr>
        <a:xfrm>
          <a:off x="968344" y="0"/>
          <a:ext cx="184731"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6</xdr:col>
      <xdr:colOff>30694</xdr:colOff>
      <xdr:row>0</xdr:row>
      <xdr:rowOff>0</xdr:rowOff>
    </xdr:from>
    <xdr:ext cx="209550" cy="398252"/>
    <xdr:sp macro="" textlink="">
      <xdr:nvSpPr>
        <xdr:cNvPr id="25" name="87 Metin kutusu"/>
        <xdr:cNvSpPr txBox="1"/>
      </xdr:nvSpPr>
      <xdr:spPr>
        <a:xfrm>
          <a:off x="4145494" y="0"/>
          <a:ext cx="209550" cy="3982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tr-TR"/>
        </a:p>
      </xdr:txBody>
    </xdr:sp>
    <xdr:clientData/>
  </xdr:oneCellAnchor>
  <xdr:oneCellAnchor>
    <xdr:from>
      <xdr:col>1</xdr:col>
      <xdr:colOff>282544</xdr:colOff>
      <xdr:row>0</xdr:row>
      <xdr:rowOff>0</xdr:rowOff>
    </xdr:from>
    <xdr:ext cx="184731" cy="255904"/>
    <xdr:sp macro="" textlink="">
      <xdr:nvSpPr>
        <xdr:cNvPr id="26" name="112 Metin kutusu"/>
        <xdr:cNvSpPr txBox="1"/>
      </xdr:nvSpPr>
      <xdr:spPr>
        <a:xfrm>
          <a:off x="968344" y="0"/>
          <a:ext cx="184731"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twoCellAnchor>
    <xdr:from>
      <xdr:col>2</xdr:col>
      <xdr:colOff>638175</xdr:colOff>
      <xdr:row>13</xdr:row>
      <xdr:rowOff>171450</xdr:rowOff>
    </xdr:from>
    <xdr:to>
      <xdr:col>3</xdr:col>
      <xdr:colOff>190500</xdr:colOff>
      <xdr:row>13</xdr:row>
      <xdr:rowOff>171450</xdr:rowOff>
    </xdr:to>
    <xdr:cxnSp macro="">
      <xdr:nvCxnSpPr>
        <xdr:cNvPr id="28" name="AutoShape 99"/>
        <xdr:cNvCxnSpPr>
          <a:cxnSpLocks noChangeShapeType="1"/>
          <a:stCxn id="5" idx="3"/>
          <a:endCxn id="17" idx="1"/>
        </xdr:cNvCxnSpPr>
      </xdr:nvCxnSpPr>
      <xdr:spPr bwMode="auto">
        <a:xfrm>
          <a:off x="2009775" y="3429000"/>
          <a:ext cx="238125"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0</xdr:colOff>
      <xdr:row>12</xdr:row>
      <xdr:rowOff>161925</xdr:rowOff>
    </xdr:from>
    <xdr:to>
      <xdr:col>0</xdr:col>
      <xdr:colOff>600075</xdr:colOff>
      <xdr:row>14</xdr:row>
      <xdr:rowOff>171450</xdr:rowOff>
    </xdr:to>
    <xdr:sp macro="" textlink="">
      <xdr:nvSpPr>
        <xdr:cNvPr id="29" name="44 Akış Çizelgesi: Manyetik Disk"/>
        <xdr:cNvSpPr>
          <a:spLocks noChangeArrowheads="1"/>
        </xdr:cNvSpPr>
      </xdr:nvSpPr>
      <xdr:spPr bwMode="auto">
        <a:xfrm>
          <a:off x="0" y="3200400"/>
          <a:ext cx="600075" cy="447675"/>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upright="1"/>
        <a:lstStyle/>
        <a:p>
          <a:pPr algn="l" rtl="1">
            <a:defRPr sz="1000"/>
          </a:pPr>
          <a:r>
            <a:rPr lang="tr-TR" sz="900" b="0" i="0" strike="noStrike">
              <a:solidFill>
                <a:srgbClr val="000000"/>
              </a:solidFill>
              <a:latin typeface="Gill Sans MT"/>
            </a:rPr>
            <a:t>Belgenet</a:t>
          </a:r>
        </a:p>
      </xdr:txBody>
    </xdr:sp>
    <xdr:clientData/>
  </xdr:twoCellAnchor>
  <xdr:twoCellAnchor>
    <xdr:from>
      <xdr:col>0</xdr:col>
      <xdr:colOff>600075</xdr:colOff>
      <xdr:row>13</xdr:row>
      <xdr:rowOff>171450</xdr:rowOff>
    </xdr:from>
    <xdr:to>
      <xdr:col>1</xdr:col>
      <xdr:colOff>114300</xdr:colOff>
      <xdr:row>13</xdr:row>
      <xdr:rowOff>171450</xdr:rowOff>
    </xdr:to>
    <xdr:cxnSp macro="">
      <xdr:nvCxnSpPr>
        <xdr:cNvPr id="30" name="AutoShape 101"/>
        <xdr:cNvCxnSpPr>
          <a:cxnSpLocks noChangeShapeType="1"/>
          <a:stCxn id="29" idx="4"/>
          <a:endCxn id="5" idx="1"/>
        </xdr:cNvCxnSpPr>
      </xdr:nvCxnSpPr>
      <xdr:spPr bwMode="auto">
        <a:xfrm>
          <a:off x="600075" y="3429000"/>
          <a:ext cx="200025"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276225</xdr:colOff>
      <xdr:row>11</xdr:row>
      <xdr:rowOff>104775</xdr:rowOff>
    </xdr:from>
    <xdr:to>
      <xdr:col>5</xdr:col>
      <xdr:colOff>190500</xdr:colOff>
      <xdr:row>13</xdr:row>
      <xdr:rowOff>114300</xdr:rowOff>
    </xdr:to>
    <xdr:sp macro="" textlink="">
      <xdr:nvSpPr>
        <xdr:cNvPr id="31" name="44 Akış Çizelgesi: Manyetik Disk"/>
        <xdr:cNvSpPr>
          <a:spLocks noChangeArrowheads="1"/>
        </xdr:cNvSpPr>
      </xdr:nvSpPr>
      <xdr:spPr bwMode="auto">
        <a:xfrm>
          <a:off x="3019425" y="2924175"/>
          <a:ext cx="600075" cy="447675"/>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upright="1"/>
        <a:lstStyle/>
        <a:p>
          <a:pPr algn="l" rtl="1">
            <a:defRPr sz="1000"/>
          </a:pPr>
          <a:r>
            <a:rPr lang="tr-TR" sz="900" b="0" i="0" strike="noStrike">
              <a:solidFill>
                <a:srgbClr val="000000"/>
              </a:solidFill>
              <a:latin typeface="Gill Sans MT"/>
            </a:rPr>
            <a:t>Belgenet</a:t>
          </a:r>
        </a:p>
      </xdr:txBody>
    </xdr:sp>
    <xdr:clientData/>
  </xdr:twoCellAnchor>
  <xdr:twoCellAnchor>
    <xdr:from>
      <xdr:col>5</xdr:col>
      <xdr:colOff>190500</xdr:colOff>
      <xdr:row>12</xdr:row>
      <xdr:rowOff>114300</xdr:rowOff>
    </xdr:from>
    <xdr:to>
      <xdr:col>5</xdr:col>
      <xdr:colOff>409575</xdr:colOff>
      <xdr:row>12</xdr:row>
      <xdr:rowOff>114300</xdr:rowOff>
    </xdr:to>
    <xdr:cxnSp macro="">
      <xdr:nvCxnSpPr>
        <xdr:cNvPr id="32" name="AutoShape 103"/>
        <xdr:cNvCxnSpPr>
          <a:cxnSpLocks noChangeShapeType="1"/>
          <a:stCxn id="31" idx="4"/>
          <a:endCxn id="6" idx="1"/>
        </xdr:cNvCxnSpPr>
      </xdr:nvCxnSpPr>
      <xdr:spPr bwMode="auto">
        <a:xfrm>
          <a:off x="3619500" y="3152775"/>
          <a:ext cx="219075"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19050</xdr:colOff>
      <xdr:row>11</xdr:row>
      <xdr:rowOff>142875</xdr:rowOff>
    </xdr:from>
    <xdr:to>
      <xdr:col>8</xdr:col>
      <xdr:colOff>600075</xdr:colOff>
      <xdr:row>13</xdr:row>
      <xdr:rowOff>95250</xdr:rowOff>
    </xdr:to>
    <xdr:sp macro="" textlink="">
      <xdr:nvSpPr>
        <xdr:cNvPr id="33" name="7 Akış Çizelgesi: Belge"/>
        <xdr:cNvSpPr>
          <a:spLocks noChangeArrowheads="1"/>
        </xdr:cNvSpPr>
      </xdr:nvSpPr>
      <xdr:spPr bwMode="auto">
        <a:xfrm>
          <a:off x="5505450" y="2962275"/>
          <a:ext cx="581025" cy="39052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000" b="0" i="0" strike="noStrike">
              <a:solidFill>
                <a:srgbClr val="000000"/>
              </a:solidFill>
              <a:latin typeface="Tahoma"/>
              <a:ea typeface="Tahoma"/>
              <a:cs typeface="Tahoma"/>
            </a:rPr>
            <a:t>Yazı</a:t>
          </a:r>
        </a:p>
      </xdr:txBody>
    </xdr:sp>
    <xdr:clientData/>
  </xdr:twoCellAnchor>
  <xdr:twoCellAnchor>
    <xdr:from>
      <xdr:col>7</xdr:col>
      <xdr:colOff>533400</xdr:colOff>
      <xdr:row>12</xdr:row>
      <xdr:rowOff>114300</xdr:rowOff>
    </xdr:from>
    <xdr:to>
      <xdr:col>8</xdr:col>
      <xdr:colOff>19050</xdr:colOff>
      <xdr:row>12</xdr:row>
      <xdr:rowOff>114300</xdr:rowOff>
    </xdr:to>
    <xdr:cxnSp macro="">
      <xdr:nvCxnSpPr>
        <xdr:cNvPr id="34" name="AutoShape 105"/>
        <xdr:cNvCxnSpPr>
          <a:cxnSpLocks noChangeShapeType="1"/>
          <a:stCxn id="6" idx="3"/>
          <a:endCxn id="33" idx="1"/>
        </xdr:cNvCxnSpPr>
      </xdr:nvCxnSpPr>
      <xdr:spPr bwMode="auto">
        <a:xfrm>
          <a:off x="5334000" y="3152775"/>
          <a:ext cx="171450"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533400</xdr:colOff>
      <xdr:row>27</xdr:row>
      <xdr:rowOff>19050</xdr:rowOff>
    </xdr:from>
    <xdr:to>
      <xdr:col>8</xdr:col>
      <xdr:colOff>104775</xdr:colOff>
      <xdr:row>28</xdr:row>
      <xdr:rowOff>66675</xdr:rowOff>
    </xdr:to>
    <xdr:cxnSp macro="">
      <xdr:nvCxnSpPr>
        <xdr:cNvPr id="35" name="AutoShape 106"/>
        <xdr:cNvCxnSpPr>
          <a:cxnSpLocks noChangeShapeType="1"/>
          <a:stCxn id="8" idx="3"/>
          <a:endCxn id="19" idx="1"/>
        </xdr:cNvCxnSpPr>
      </xdr:nvCxnSpPr>
      <xdr:spPr bwMode="auto">
        <a:xfrm flipV="1">
          <a:off x="5334000" y="6343650"/>
          <a:ext cx="257175" cy="266700"/>
        </a:xfrm>
        <a:prstGeom prst="bentConnector3">
          <a:avLst>
            <a:gd name="adj1" fmla="val 50000"/>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533400</xdr:colOff>
      <xdr:row>28</xdr:row>
      <xdr:rowOff>66675</xdr:rowOff>
    </xdr:from>
    <xdr:to>
      <xdr:col>8</xdr:col>
      <xdr:colOff>104775</xdr:colOff>
      <xdr:row>29</xdr:row>
      <xdr:rowOff>171450</xdr:rowOff>
    </xdr:to>
    <xdr:cxnSp macro="">
      <xdr:nvCxnSpPr>
        <xdr:cNvPr id="36" name="AutoShape 108"/>
        <xdr:cNvCxnSpPr>
          <a:cxnSpLocks noChangeShapeType="1"/>
          <a:stCxn id="8" idx="3"/>
          <a:endCxn id="20" idx="1"/>
        </xdr:cNvCxnSpPr>
      </xdr:nvCxnSpPr>
      <xdr:spPr bwMode="auto">
        <a:xfrm>
          <a:off x="5334000" y="6610350"/>
          <a:ext cx="257175" cy="323850"/>
        </a:xfrm>
        <a:prstGeom prst="bentConnector3">
          <a:avLst>
            <a:gd name="adj1" fmla="val 50000"/>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476250</xdr:colOff>
      <xdr:row>24</xdr:row>
      <xdr:rowOff>200025</xdr:rowOff>
    </xdr:from>
    <xdr:to>
      <xdr:col>6</xdr:col>
      <xdr:colOff>476250</xdr:colOff>
      <xdr:row>26</xdr:row>
      <xdr:rowOff>0</xdr:rowOff>
    </xdr:to>
    <xdr:cxnSp macro="">
      <xdr:nvCxnSpPr>
        <xdr:cNvPr id="37" name="AutoShape 110"/>
        <xdr:cNvCxnSpPr>
          <a:cxnSpLocks noChangeShapeType="1"/>
          <a:stCxn id="12" idx="2"/>
          <a:endCxn id="8" idx="0"/>
        </xdr:cNvCxnSpPr>
      </xdr:nvCxnSpPr>
      <xdr:spPr bwMode="auto">
        <a:xfrm rot="5400000">
          <a:off x="4471987" y="5986463"/>
          <a:ext cx="238125"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476250</xdr:colOff>
      <xdr:row>20</xdr:row>
      <xdr:rowOff>95250</xdr:rowOff>
    </xdr:from>
    <xdr:to>
      <xdr:col>6</xdr:col>
      <xdr:colOff>476250</xdr:colOff>
      <xdr:row>21</xdr:row>
      <xdr:rowOff>200025</xdr:rowOff>
    </xdr:to>
    <xdr:cxnSp macro="">
      <xdr:nvCxnSpPr>
        <xdr:cNvPr id="38" name="AutoShape 111"/>
        <xdr:cNvCxnSpPr>
          <a:cxnSpLocks noChangeShapeType="1"/>
          <a:stCxn id="7" idx="2"/>
          <a:endCxn id="12" idx="0"/>
        </xdr:cNvCxnSpPr>
      </xdr:nvCxnSpPr>
      <xdr:spPr bwMode="auto">
        <a:xfrm rot="5400000">
          <a:off x="4429125" y="5048250"/>
          <a:ext cx="323850"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190500</xdr:colOff>
      <xdr:row>23</xdr:row>
      <xdr:rowOff>95250</xdr:rowOff>
    </xdr:from>
    <xdr:to>
      <xdr:col>5</xdr:col>
      <xdr:colOff>409575</xdr:colOff>
      <xdr:row>23</xdr:row>
      <xdr:rowOff>95250</xdr:rowOff>
    </xdr:to>
    <xdr:cxnSp macro="">
      <xdr:nvCxnSpPr>
        <xdr:cNvPr id="39" name="AutoShape 112"/>
        <xdr:cNvCxnSpPr>
          <a:cxnSpLocks noChangeShapeType="1"/>
          <a:stCxn id="18" idx="3"/>
          <a:endCxn id="12" idx="1"/>
        </xdr:cNvCxnSpPr>
      </xdr:nvCxnSpPr>
      <xdr:spPr bwMode="auto">
        <a:xfrm>
          <a:off x="3619500" y="5543550"/>
          <a:ext cx="219075"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476250</xdr:colOff>
      <xdr:row>14</xdr:row>
      <xdr:rowOff>76200</xdr:rowOff>
    </xdr:from>
    <xdr:to>
      <xdr:col>6</xdr:col>
      <xdr:colOff>476250</xdr:colOff>
      <xdr:row>15</xdr:row>
      <xdr:rowOff>123825</xdr:rowOff>
    </xdr:to>
    <xdr:cxnSp macro="">
      <xdr:nvCxnSpPr>
        <xdr:cNvPr id="40" name="AutoShape 113"/>
        <xdr:cNvCxnSpPr>
          <a:cxnSpLocks noChangeShapeType="1"/>
          <a:stCxn id="6" idx="2"/>
          <a:endCxn id="7" idx="0"/>
        </xdr:cNvCxnSpPr>
      </xdr:nvCxnSpPr>
      <xdr:spPr bwMode="auto">
        <a:xfrm rot="5400000">
          <a:off x="4457700" y="3686175"/>
          <a:ext cx="266700"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219075</xdr:colOff>
      <xdr:row>5</xdr:row>
      <xdr:rowOff>209550</xdr:rowOff>
    </xdr:from>
    <xdr:to>
      <xdr:col>6</xdr:col>
      <xdr:colOff>466725</xdr:colOff>
      <xdr:row>7</xdr:row>
      <xdr:rowOff>200025</xdr:rowOff>
    </xdr:to>
    <xdr:cxnSp macro="">
      <xdr:nvCxnSpPr>
        <xdr:cNvPr id="41" name="AutoShape 114"/>
        <xdr:cNvCxnSpPr>
          <a:cxnSpLocks noChangeShapeType="1"/>
          <a:stCxn id="10" idx="3"/>
          <a:endCxn id="11" idx="0"/>
        </xdr:cNvCxnSpPr>
      </xdr:nvCxnSpPr>
      <xdr:spPr bwMode="auto">
        <a:xfrm>
          <a:off x="3648075" y="1638300"/>
          <a:ext cx="933450" cy="504825"/>
        </a:xfrm>
        <a:prstGeom prst="bentConnector2">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466725</xdr:colOff>
      <xdr:row>9</xdr:row>
      <xdr:rowOff>171450</xdr:rowOff>
    </xdr:from>
    <xdr:to>
      <xdr:col>6</xdr:col>
      <xdr:colOff>476250</xdr:colOff>
      <xdr:row>10</xdr:row>
      <xdr:rowOff>142875</xdr:rowOff>
    </xdr:to>
    <xdr:cxnSp macro="">
      <xdr:nvCxnSpPr>
        <xdr:cNvPr id="42" name="AutoShape 115"/>
        <xdr:cNvCxnSpPr>
          <a:cxnSpLocks noChangeShapeType="1"/>
          <a:stCxn id="11" idx="2"/>
          <a:endCxn id="6" idx="0"/>
        </xdr:cNvCxnSpPr>
      </xdr:nvCxnSpPr>
      <xdr:spPr bwMode="auto">
        <a:xfrm rot="16200000" flipH="1">
          <a:off x="4491038" y="2643187"/>
          <a:ext cx="190500" cy="952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38100</xdr:colOff>
      <xdr:row>5</xdr:row>
      <xdr:rowOff>209550</xdr:rowOff>
    </xdr:from>
    <xdr:to>
      <xdr:col>3</xdr:col>
      <xdr:colOff>95250</xdr:colOff>
      <xdr:row>8</xdr:row>
      <xdr:rowOff>76200</xdr:rowOff>
    </xdr:to>
    <xdr:cxnSp macro="">
      <xdr:nvCxnSpPr>
        <xdr:cNvPr id="43" name="AutoShape 116"/>
        <xdr:cNvCxnSpPr>
          <a:cxnSpLocks noChangeShapeType="1"/>
          <a:stCxn id="10" idx="1"/>
          <a:endCxn id="14" idx="0"/>
        </xdr:cNvCxnSpPr>
      </xdr:nvCxnSpPr>
      <xdr:spPr bwMode="auto">
        <a:xfrm rot="10800000" flipV="1">
          <a:off x="1409700" y="1638300"/>
          <a:ext cx="742950" cy="600075"/>
        </a:xfrm>
        <a:prstGeom prst="bentConnector2">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38100</xdr:colOff>
      <xdr:row>10</xdr:row>
      <xdr:rowOff>0</xdr:rowOff>
    </xdr:from>
    <xdr:to>
      <xdr:col>2</xdr:col>
      <xdr:colOff>38100</xdr:colOff>
      <xdr:row>12</xdr:row>
      <xdr:rowOff>19050</xdr:rowOff>
    </xdr:to>
    <xdr:cxnSp macro="">
      <xdr:nvCxnSpPr>
        <xdr:cNvPr id="44" name="AutoShape 117"/>
        <xdr:cNvCxnSpPr>
          <a:cxnSpLocks noChangeShapeType="1"/>
          <a:stCxn id="14" idx="2"/>
          <a:endCxn id="5" idx="0"/>
        </xdr:cNvCxnSpPr>
      </xdr:nvCxnSpPr>
      <xdr:spPr bwMode="auto">
        <a:xfrm>
          <a:off x="1409700" y="2600325"/>
          <a:ext cx="0" cy="45720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28575</xdr:colOff>
      <xdr:row>15</xdr:row>
      <xdr:rowOff>95250</xdr:rowOff>
    </xdr:from>
    <xdr:to>
      <xdr:col>2</xdr:col>
      <xdr:colOff>38100</xdr:colOff>
      <xdr:row>16</xdr:row>
      <xdr:rowOff>76200</xdr:rowOff>
    </xdr:to>
    <xdr:cxnSp macro="">
      <xdr:nvCxnSpPr>
        <xdr:cNvPr id="45" name="AutoShape 118"/>
        <xdr:cNvCxnSpPr>
          <a:cxnSpLocks noChangeShapeType="1"/>
          <a:stCxn id="5" idx="2"/>
          <a:endCxn id="16" idx="0"/>
        </xdr:cNvCxnSpPr>
      </xdr:nvCxnSpPr>
      <xdr:spPr bwMode="auto">
        <a:xfrm flipH="1">
          <a:off x="1400175" y="3790950"/>
          <a:ext cx="9525" cy="20002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276225</xdr:colOff>
      <xdr:row>27</xdr:row>
      <xdr:rowOff>57150</xdr:rowOff>
    </xdr:from>
    <xdr:to>
      <xdr:col>5</xdr:col>
      <xdr:colOff>190500</xdr:colOff>
      <xdr:row>29</xdr:row>
      <xdr:rowOff>66675</xdr:rowOff>
    </xdr:to>
    <xdr:sp macro="" textlink="">
      <xdr:nvSpPr>
        <xdr:cNvPr id="46" name="44 Akış Çizelgesi: Manyetik Disk"/>
        <xdr:cNvSpPr>
          <a:spLocks noChangeArrowheads="1"/>
        </xdr:cNvSpPr>
      </xdr:nvSpPr>
      <xdr:spPr bwMode="auto">
        <a:xfrm>
          <a:off x="3019425" y="6381750"/>
          <a:ext cx="600075" cy="447675"/>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upright="1"/>
        <a:lstStyle/>
        <a:p>
          <a:pPr algn="l" rtl="1">
            <a:defRPr sz="1000"/>
          </a:pPr>
          <a:r>
            <a:rPr lang="tr-TR" sz="900" b="0" i="0" strike="noStrike">
              <a:solidFill>
                <a:srgbClr val="000000"/>
              </a:solidFill>
              <a:latin typeface="Gill Sans MT"/>
            </a:rPr>
            <a:t>Belgenet</a:t>
          </a:r>
        </a:p>
      </xdr:txBody>
    </xdr:sp>
    <xdr:clientData/>
  </xdr:twoCellAnchor>
  <xdr:twoCellAnchor>
    <xdr:from>
      <xdr:col>5</xdr:col>
      <xdr:colOff>190500</xdr:colOff>
      <xdr:row>28</xdr:row>
      <xdr:rowOff>66675</xdr:rowOff>
    </xdr:from>
    <xdr:to>
      <xdr:col>5</xdr:col>
      <xdr:colOff>409575</xdr:colOff>
      <xdr:row>28</xdr:row>
      <xdr:rowOff>66675</xdr:rowOff>
    </xdr:to>
    <xdr:cxnSp macro="">
      <xdr:nvCxnSpPr>
        <xdr:cNvPr id="47" name="AutoShape 121"/>
        <xdr:cNvCxnSpPr>
          <a:cxnSpLocks noChangeShapeType="1"/>
          <a:stCxn id="46" idx="4"/>
          <a:endCxn id="8" idx="1"/>
        </xdr:cNvCxnSpPr>
      </xdr:nvCxnSpPr>
      <xdr:spPr bwMode="auto">
        <a:xfrm>
          <a:off x="3619500" y="6610350"/>
          <a:ext cx="219075"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476250</xdr:colOff>
      <xdr:row>30</xdr:row>
      <xdr:rowOff>123825</xdr:rowOff>
    </xdr:from>
    <xdr:to>
      <xdr:col>6</xdr:col>
      <xdr:colOff>476250</xdr:colOff>
      <xdr:row>32</xdr:row>
      <xdr:rowOff>9525</xdr:rowOff>
    </xdr:to>
    <xdr:cxnSp macro="">
      <xdr:nvCxnSpPr>
        <xdr:cNvPr id="48" name="AutoShape 122"/>
        <xdr:cNvCxnSpPr>
          <a:cxnSpLocks noChangeShapeType="1"/>
          <a:stCxn id="8" idx="2"/>
          <a:endCxn id="9" idx="0"/>
        </xdr:cNvCxnSpPr>
      </xdr:nvCxnSpPr>
      <xdr:spPr bwMode="auto">
        <a:xfrm rot="5400000">
          <a:off x="4429125" y="7267575"/>
          <a:ext cx="323850"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171450</xdr:colOff>
      <xdr:row>37</xdr:row>
      <xdr:rowOff>171450</xdr:rowOff>
    </xdr:from>
    <xdr:to>
      <xdr:col>6</xdr:col>
      <xdr:colOff>476250</xdr:colOff>
      <xdr:row>40</xdr:row>
      <xdr:rowOff>38100</xdr:rowOff>
    </xdr:to>
    <xdr:cxnSp macro="">
      <xdr:nvCxnSpPr>
        <xdr:cNvPr id="49" name="AutoShape 373"/>
        <xdr:cNvCxnSpPr>
          <a:cxnSpLocks noChangeShapeType="1"/>
          <a:stCxn id="9" idx="2"/>
          <a:endCxn id="21" idx="3"/>
        </xdr:cNvCxnSpPr>
      </xdr:nvCxnSpPr>
      <xdr:spPr bwMode="auto">
        <a:xfrm rot="5400000">
          <a:off x="3833812" y="8453438"/>
          <a:ext cx="523875" cy="990600"/>
        </a:xfrm>
        <a:prstGeom prst="bentConnector2">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28575</xdr:colOff>
      <xdr:row>20</xdr:row>
      <xdr:rowOff>152400</xdr:rowOff>
    </xdr:from>
    <xdr:to>
      <xdr:col>3</xdr:col>
      <xdr:colOff>533400</xdr:colOff>
      <xdr:row>40</xdr:row>
      <xdr:rowOff>38100</xdr:rowOff>
    </xdr:to>
    <xdr:cxnSp macro="">
      <xdr:nvCxnSpPr>
        <xdr:cNvPr id="50" name="AutoShape 375"/>
        <xdr:cNvCxnSpPr>
          <a:cxnSpLocks noChangeShapeType="1"/>
          <a:stCxn id="16" idx="2"/>
          <a:endCxn id="21" idx="1"/>
        </xdr:cNvCxnSpPr>
      </xdr:nvCxnSpPr>
      <xdr:spPr bwMode="auto">
        <a:xfrm rot="16200000" flipH="1">
          <a:off x="-138112" y="6481762"/>
          <a:ext cx="4267200" cy="1190625"/>
        </a:xfrm>
        <a:prstGeom prst="bentConnector2">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157299</xdr:colOff>
      <xdr:row>3</xdr:row>
      <xdr:rowOff>93597</xdr:rowOff>
    </xdr:from>
    <xdr:to>
      <xdr:col>4</xdr:col>
      <xdr:colOff>657537</xdr:colOff>
      <xdr:row>6</xdr:row>
      <xdr:rowOff>8025</xdr:rowOff>
    </xdr:to>
    <xdr:sp macro="" textlink="">
      <xdr:nvSpPr>
        <xdr:cNvPr id="2" name="114 Akış Çizelgesi: İşlem"/>
        <xdr:cNvSpPr/>
      </xdr:nvSpPr>
      <xdr:spPr>
        <a:xfrm>
          <a:off x="2214699" y="1198497"/>
          <a:ext cx="1186038" cy="5716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Servisi Görevlisi VHKİ</a:t>
          </a:r>
        </a:p>
      </xdr:txBody>
    </xdr:sp>
    <xdr:clientData/>
  </xdr:twoCellAnchor>
  <xdr:twoCellAnchor>
    <xdr:from>
      <xdr:col>3</xdr:col>
      <xdr:colOff>144842</xdr:colOff>
      <xdr:row>8</xdr:row>
      <xdr:rowOff>182206</xdr:rowOff>
    </xdr:from>
    <xdr:to>
      <xdr:col>4</xdr:col>
      <xdr:colOff>667061</xdr:colOff>
      <xdr:row>11</xdr:row>
      <xdr:rowOff>78311</xdr:rowOff>
    </xdr:to>
    <xdr:sp macro="" textlink="">
      <xdr:nvSpPr>
        <xdr:cNvPr id="3" name="115 Akış Çizelgesi: İşlem"/>
        <xdr:cNvSpPr/>
      </xdr:nvSpPr>
      <xdr:spPr>
        <a:xfrm>
          <a:off x="2202242" y="2382481"/>
          <a:ext cx="1208019" cy="5533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solidFill>
                <a:schemeClr val="dk1"/>
              </a:solidFill>
              <a:latin typeface="Tahoma" panose="020B0604030504040204" pitchFamily="34" charset="0"/>
              <a:ea typeface="Tahoma" panose="020B0604030504040204" pitchFamily="34" charset="0"/>
              <a:cs typeface="Tahoma" panose="020B0604030504040204" pitchFamily="34" charset="0"/>
            </a:rPr>
            <a:t>Servis Şefi</a:t>
          </a:r>
          <a:endParaRPr lang="tr-TR" sz="1000">
            <a:latin typeface="Tahoma" pitchFamily="34" charset="0"/>
            <a:ea typeface="Tahoma" pitchFamily="34" charset="0"/>
            <a:cs typeface="Tahoma" pitchFamily="34" charset="0"/>
          </a:endParaRPr>
        </a:p>
      </xdr:txBody>
    </xdr:sp>
    <xdr:clientData/>
  </xdr:twoCellAnchor>
  <xdr:twoCellAnchor>
    <xdr:from>
      <xdr:col>3</xdr:col>
      <xdr:colOff>130476</xdr:colOff>
      <xdr:row>14</xdr:row>
      <xdr:rowOff>23</xdr:rowOff>
    </xdr:from>
    <xdr:to>
      <xdr:col>4</xdr:col>
      <xdr:colOff>671745</xdr:colOff>
      <xdr:row>16</xdr:row>
      <xdr:rowOff>194726</xdr:rowOff>
    </xdr:to>
    <xdr:sp macro="" textlink="">
      <xdr:nvSpPr>
        <xdr:cNvPr id="4" name="12 Akış Çizelgesi: İşlem"/>
        <xdr:cNvSpPr/>
      </xdr:nvSpPr>
      <xdr:spPr>
        <a:xfrm>
          <a:off x="2187876" y="3514748"/>
          <a:ext cx="1227069" cy="6328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Müdür Yardımcısı</a:t>
          </a:r>
        </a:p>
      </xdr:txBody>
    </xdr:sp>
    <xdr:clientData/>
  </xdr:twoCellAnchor>
  <xdr:twoCellAnchor>
    <xdr:from>
      <xdr:col>4</xdr:col>
      <xdr:colOff>62224</xdr:colOff>
      <xdr:row>6</xdr:row>
      <xdr:rowOff>7887</xdr:rowOff>
    </xdr:from>
    <xdr:to>
      <xdr:col>4</xdr:col>
      <xdr:colOff>63690</xdr:colOff>
      <xdr:row>8</xdr:row>
      <xdr:rowOff>182206</xdr:rowOff>
    </xdr:to>
    <xdr:cxnSp macro="">
      <xdr:nvCxnSpPr>
        <xdr:cNvPr id="5" name="Düz Ok Bağlayıcısı 4"/>
        <xdr:cNvCxnSpPr>
          <a:stCxn id="2" idx="2"/>
          <a:endCxn id="3" idx="0"/>
        </xdr:cNvCxnSpPr>
      </xdr:nvCxnSpPr>
      <xdr:spPr>
        <a:xfrm flipH="1">
          <a:off x="2805424" y="1770012"/>
          <a:ext cx="1466" cy="612469"/>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57383</xdr:colOff>
      <xdr:row>11</xdr:row>
      <xdr:rowOff>78284</xdr:rowOff>
    </xdr:from>
    <xdr:to>
      <xdr:col>4</xdr:col>
      <xdr:colOff>62224</xdr:colOff>
      <xdr:row>13</xdr:row>
      <xdr:rowOff>215274</xdr:rowOff>
    </xdr:to>
    <xdr:cxnSp macro="">
      <xdr:nvCxnSpPr>
        <xdr:cNvPr id="6" name="Düz Ok Bağlayıcısı 5"/>
        <xdr:cNvCxnSpPr>
          <a:stCxn id="3" idx="2"/>
          <a:endCxn id="4" idx="0"/>
        </xdr:cNvCxnSpPr>
      </xdr:nvCxnSpPr>
      <xdr:spPr>
        <a:xfrm flipH="1">
          <a:off x="2800583" y="2935784"/>
          <a:ext cx="4841" cy="57514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132545</xdr:colOff>
      <xdr:row>19</xdr:row>
      <xdr:rowOff>42669</xdr:rowOff>
    </xdr:from>
    <xdr:to>
      <xdr:col>4</xdr:col>
      <xdr:colOff>673814</xdr:colOff>
      <xdr:row>22</xdr:row>
      <xdr:rowOff>3356</xdr:rowOff>
    </xdr:to>
    <xdr:sp macro="" textlink="">
      <xdr:nvSpPr>
        <xdr:cNvPr id="7" name="12 Akış Çizelgesi: İşlem"/>
        <xdr:cNvSpPr/>
      </xdr:nvSpPr>
      <xdr:spPr>
        <a:xfrm>
          <a:off x="2189945" y="4652769"/>
          <a:ext cx="1227069" cy="6179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Müdürü</a:t>
          </a:r>
        </a:p>
      </xdr:txBody>
    </xdr:sp>
    <xdr:clientData/>
  </xdr:twoCellAnchor>
  <xdr:twoCellAnchor>
    <xdr:from>
      <xdr:col>4</xdr:col>
      <xdr:colOff>57383</xdr:colOff>
      <xdr:row>16</xdr:row>
      <xdr:rowOff>195489</xdr:rowOff>
    </xdr:from>
    <xdr:to>
      <xdr:col>4</xdr:col>
      <xdr:colOff>59452</xdr:colOff>
      <xdr:row>19</xdr:row>
      <xdr:rowOff>41708</xdr:rowOff>
    </xdr:to>
    <xdr:cxnSp macro="">
      <xdr:nvCxnSpPr>
        <xdr:cNvPr id="8" name="Düz Ok Bağlayıcısı 7"/>
        <xdr:cNvCxnSpPr>
          <a:stCxn id="4" idx="2"/>
          <a:endCxn id="7" idx="0"/>
        </xdr:cNvCxnSpPr>
      </xdr:nvCxnSpPr>
      <xdr:spPr>
        <a:xfrm>
          <a:off x="2800583" y="4148364"/>
          <a:ext cx="2069" cy="5034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132523</xdr:colOff>
      <xdr:row>24</xdr:row>
      <xdr:rowOff>2485</xdr:rowOff>
    </xdr:from>
    <xdr:to>
      <xdr:col>4</xdr:col>
      <xdr:colOff>673792</xdr:colOff>
      <xdr:row>26</xdr:row>
      <xdr:rowOff>169336</xdr:rowOff>
    </xdr:to>
    <xdr:sp macro="" textlink="">
      <xdr:nvSpPr>
        <xdr:cNvPr id="9" name="12 Akış Çizelgesi: İşlem"/>
        <xdr:cNvSpPr/>
      </xdr:nvSpPr>
      <xdr:spPr>
        <a:xfrm>
          <a:off x="2189923" y="5707960"/>
          <a:ext cx="1227069" cy="6050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 Yardımcısı</a:t>
          </a:r>
        </a:p>
      </xdr:txBody>
    </xdr:sp>
    <xdr:clientData/>
  </xdr:twoCellAnchor>
  <xdr:twoCellAnchor>
    <xdr:from>
      <xdr:col>3</xdr:col>
      <xdr:colOff>140800</xdr:colOff>
      <xdr:row>29</xdr:row>
      <xdr:rowOff>75782</xdr:rowOff>
    </xdr:from>
    <xdr:to>
      <xdr:col>4</xdr:col>
      <xdr:colOff>682069</xdr:colOff>
      <xdr:row>32</xdr:row>
      <xdr:rowOff>8315</xdr:rowOff>
    </xdr:to>
    <xdr:sp macro="" textlink="">
      <xdr:nvSpPr>
        <xdr:cNvPr id="10" name="12 Akış Çizelgesi: İşlem"/>
        <xdr:cNvSpPr/>
      </xdr:nvSpPr>
      <xdr:spPr>
        <a:xfrm>
          <a:off x="2198200" y="6876632"/>
          <a:ext cx="1227069" cy="58975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a:t>
          </a:r>
        </a:p>
      </xdr:txBody>
    </xdr:sp>
    <xdr:clientData/>
  </xdr:twoCellAnchor>
  <xdr:twoCellAnchor>
    <xdr:from>
      <xdr:col>4</xdr:col>
      <xdr:colOff>59430</xdr:colOff>
      <xdr:row>26</xdr:row>
      <xdr:rowOff>169376</xdr:rowOff>
    </xdr:from>
    <xdr:to>
      <xdr:col>4</xdr:col>
      <xdr:colOff>67707</xdr:colOff>
      <xdr:row>29</xdr:row>
      <xdr:rowOff>75459</xdr:rowOff>
    </xdr:to>
    <xdr:cxnSp macro="">
      <xdr:nvCxnSpPr>
        <xdr:cNvPr id="11" name="Düz Ok Bağlayıcısı 10"/>
        <xdr:cNvCxnSpPr>
          <a:stCxn id="9" idx="2"/>
          <a:endCxn id="10" idx="0"/>
        </xdr:cNvCxnSpPr>
      </xdr:nvCxnSpPr>
      <xdr:spPr>
        <a:xfrm>
          <a:off x="2802630" y="6313001"/>
          <a:ext cx="8277" cy="5633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59430</xdr:colOff>
      <xdr:row>22</xdr:row>
      <xdr:rowOff>3737</xdr:rowOff>
    </xdr:from>
    <xdr:to>
      <xdr:col>4</xdr:col>
      <xdr:colOff>59452</xdr:colOff>
      <xdr:row>24</xdr:row>
      <xdr:rowOff>2467</xdr:rowOff>
    </xdr:to>
    <xdr:cxnSp macro="">
      <xdr:nvCxnSpPr>
        <xdr:cNvPr id="12" name="Düz Ok Bağlayıcısı 11"/>
        <xdr:cNvCxnSpPr>
          <a:stCxn id="7" idx="2"/>
          <a:endCxn id="9" idx="0"/>
        </xdr:cNvCxnSpPr>
      </xdr:nvCxnSpPr>
      <xdr:spPr>
        <a:xfrm flipH="1">
          <a:off x="2802630" y="5271062"/>
          <a:ext cx="22" cy="43688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rsonelMD\Tarama%20(Genel)\2.%20Pers.%20Md.%20&#304;&#351;l.%20S&#252;re&#231;leri\Sosyal%20Y&#246;netsel-2016\13-Bilgi%20Edinme%20Talebine%20&#304;li&#351;kin%20&#304;&#351;lem%20S&#252;re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1"/>
      <sheetName val="süreç modeli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 xml:space="preserve">Personel Müdürlüğü Süreç Grubu </v>
          </cell>
        </row>
        <row r="4">
          <cell r="C4" t="str">
            <v>Sosyal ve İdari İşler Ana Süreç Grubu</v>
          </cell>
        </row>
        <row r="5">
          <cell r="C5" t="str">
            <v>Bilgi Edinme Talebine İlişkin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dogan.gidis@maliye.gov.tr"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I28" sqref="I28"/>
    </sheetView>
  </sheetViews>
  <sheetFormatPr defaultRowHeight="12.75"/>
  <cols>
    <col min="1" max="1" width="5.625" style="34" customWidth="1"/>
    <col min="2" max="2" width="40.5" style="34" customWidth="1"/>
    <col min="3" max="3" width="44.75" style="34" customWidth="1"/>
    <col min="4" max="16384" width="9" style="34"/>
  </cols>
  <sheetData>
    <row r="1" spans="1:256" ht="18">
      <c r="A1" s="52" t="s">
        <v>168</v>
      </c>
      <c r="B1" s="32"/>
      <c r="C1" s="33"/>
    </row>
    <row r="2" spans="1:256" ht="6.75" customHeight="1">
      <c r="A2" s="35"/>
    </row>
    <row r="3" spans="1:256">
      <c r="A3" s="46" t="s">
        <v>157</v>
      </c>
      <c r="B3" s="31" t="s">
        <v>164</v>
      </c>
      <c r="C3" s="118" t="s">
        <v>259</v>
      </c>
    </row>
    <row r="4" spans="1:256">
      <c r="A4" s="46" t="s">
        <v>158</v>
      </c>
      <c r="B4" s="31" t="s">
        <v>119</v>
      </c>
      <c r="C4" s="36" t="s">
        <v>260</v>
      </c>
    </row>
    <row r="5" spans="1:256">
      <c r="A5" s="46" t="s">
        <v>159</v>
      </c>
      <c r="B5" s="31" t="s">
        <v>118</v>
      </c>
      <c r="C5" s="37" t="s">
        <v>261</v>
      </c>
    </row>
    <row r="6" spans="1:256" ht="38.25">
      <c r="A6" s="46" t="s">
        <v>160</v>
      </c>
      <c r="B6" s="31" t="s">
        <v>155</v>
      </c>
      <c r="C6" s="37" t="s">
        <v>262</v>
      </c>
    </row>
    <row r="7" spans="1:256" ht="25.5">
      <c r="A7" s="46" t="s">
        <v>161</v>
      </c>
      <c r="B7" s="31" t="s">
        <v>156</v>
      </c>
      <c r="C7" s="37" t="s">
        <v>263</v>
      </c>
    </row>
    <row r="9" spans="1:256" s="45" customFormat="1" ht="28.5">
      <c r="A9" s="153" t="s">
        <v>110</v>
      </c>
      <c r="B9" s="154"/>
      <c r="C9" s="155"/>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7" customFormat="1" ht="21">
      <c r="A10" s="159" t="s">
        <v>96</v>
      </c>
      <c r="B10" s="160"/>
      <c r="C10" s="161"/>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7" customFormat="1" ht="19.5">
      <c r="A11" s="80"/>
      <c r="B11" s="81"/>
      <c r="C11" s="81"/>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56" t="s">
        <v>42</v>
      </c>
      <c r="B12" s="157"/>
      <c r="C12" s="158"/>
    </row>
    <row r="13" spans="1:256" ht="15">
      <c r="A13" s="38">
        <v>2</v>
      </c>
      <c r="B13" s="39" t="s">
        <v>162</v>
      </c>
      <c r="C13" s="40"/>
      <c r="D13" s="41"/>
    </row>
    <row r="14" spans="1:256">
      <c r="A14" s="42" t="e">
        <f>IF(AND(#REF!&lt;&gt;"",#REF!&lt;&gt;""),1,0)</f>
        <v>#REF!</v>
      </c>
      <c r="B14" s="53" t="s">
        <v>169</v>
      </c>
      <c r="D14" s="41"/>
    </row>
    <row r="15" spans="1:256">
      <c r="A15" s="101" t="e">
        <f>IF(AND(#REF!&lt;&gt;"",#REF!&lt;&gt;""),1,0)</f>
        <v>#REF!</v>
      </c>
      <c r="B15" s="102" t="s">
        <v>170</v>
      </c>
      <c r="C15" s="103"/>
      <c r="D15" s="41"/>
    </row>
    <row r="16" spans="1:256">
      <c r="A16" s="104" t="e">
        <f>IF(AND(#REF!&lt;&gt;"",#REF!&lt;&gt;""),1,0)</f>
        <v>#REF!</v>
      </c>
      <c r="B16" s="102" t="s">
        <v>171</v>
      </c>
      <c r="C16" s="103"/>
      <c r="D16" s="41"/>
    </row>
    <row r="17" spans="1:4">
      <c r="A17" s="43" t="e">
        <f>IF(#REF!&lt;&gt;"",1,0)</f>
        <v>#REF!</v>
      </c>
      <c r="B17" s="53" t="s">
        <v>173</v>
      </c>
      <c r="D17" s="41"/>
    </row>
    <row r="18" spans="1:4">
      <c r="A18" s="104" t="e">
        <f>IF(#REF!&lt;&gt;"",1,0)</f>
        <v>#REF!</v>
      </c>
      <c r="B18" s="102" t="s">
        <v>172</v>
      </c>
      <c r="C18" s="103"/>
      <c r="D18" s="41"/>
    </row>
    <row r="19" spans="1:4">
      <c r="A19" s="104" t="e">
        <f>IF(#REF!&lt;&gt;"",1,0)</f>
        <v>#REF!</v>
      </c>
      <c r="B19" s="102" t="s">
        <v>174</v>
      </c>
      <c r="C19" s="103"/>
      <c r="D19" s="41"/>
    </row>
    <row r="20" spans="1:4" ht="15">
      <c r="A20" s="39">
        <v>3</v>
      </c>
      <c r="B20" s="54" t="s">
        <v>123</v>
      </c>
      <c r="C20" s="40"/>
    </row>
    <row r="21" spans="1:4">
      <c r="A21" s="43" t="e">
        <f>IF(#REF!&lt;&gt;"",1,0)</f>
        <v>#REF!</v>
      </c>
      <c r="B21" s="53" t="s">
        <v>176</v>
      </c>
      <c r="C21" s="44"/>
      <c r="D21" s="41"/>
    </row>
    <row r="22" spans="1:4">
      <c r="A22" s="43" t="e">
        <f>IF(#REF!&lt;&gt;"",1,0)</f>
        <v>#REF!</v>
      </c>
      <c r="B22" s="53" t="s">
        <v>177</v>
      </c>
      <c r="C22" s="44"/>
      <c r="D22" s="41"/>
    </row>
    <row r="23" spans="1:4">
      <c r="A23" s="43" t="e">
        <f>IF(#REF!&lt;&gt;"",1,0)</f>
        <v>#REF!</v>
      </c>
      <c r="B23" s="53" t="s">
        <v>178</v>
      </c>
      <c r="C23" s="44"/>
      <c r="D23" s="41"/>
    </row>
    <row r="24" spans="1:4">
      <c r="A24" s="43" t="e">
        <f>IF(AND(#REF!&lt;&gt;"",#REF!&lt;&gt;""),1,0)</f>
        <v>#REF!</v>
      </c>
      <c r="B24" s="53" t="s">
        <v>179</v>
      </c>
      <c r="C24" s="44"/>
      <c r="D24" s="41"/>
    </row>
    <row r="25" spans="1:4">
      <c r="A25" s="43" t="e">
        <f>IF(#REF!&lt;&gt;"",1,0)</f>
        <v>#REF!</v>
      </c>
      <c r="B25" s="53" t="s">
        <v>201</v>
      </c>
      <c r="C25" s="44"/>
      <c r="D25" s="41"/>
    </row>
    <row r="26" spans="1:4">
      <c r="A26" s="43" t="e">
        <f>IF(#REF!&lt;&gt;"",1,0)</f>
        <v>#REF!</v>
      </c>
      <c r="B26" s="53" t="s">
        <v>202</v>
      </c>
      <c r="C26" s="44"/>
      <c r="D26" s="41"/>
    </row>
    <row r="27" spans="1:4">
      <c r="A27" s="43" t="e">
        <f>IF(AND('37_P_Ac'!B10&lt;&gt;"",'37_P_Ac'!C10&lt;&gt;"",'37_P_Ac'!D10&lt;&gt;"",'37_P_Ac'!E10&lt;&gt;"",'37_P_Ac'!H10&lt;&gt;"",'37_P_Ac'!J10&lt;&gt;"",'37_P_Ac'!K10&lt;&gt;"",'37_P_Ac'!L10&lt;&gt;"",'37_P_Ac'!#REF!&lt;&gt;"",'37_P_Ac'!#REF!&lt;&gt;"",'37_P_Ac'!N10&lt;&gt;"",'37_P_Ac'!O10&lt;&gt;"",'37_P_Ac'!#REF!&lt;&gt;""),1,0)</f>
        <v>#REF!</v>
      </c>
      <c r="B27" s="53" t="s">
        <v>116</v>
      </c>
    </row>
    <row r="28" spans="1:4">
      <c r="A28" s="42" t="e">
        <f>IF(AND(#REF!&lt;&gt;"",#REF!&lt;&gt;""),1,0)</f>
        <v>#REF!</v>
      </c>
      <c r="B28" s="53" t="s">
        <v>112</v>
      </c>
    </row>
    <row r="29" spans="1:4">
      <c r="A29" s="42" t="e">
        <f>IF(AND(#REF!&lt;&gt;"",#REF!&lt;&gt;"",#REF!&lt;&gt;""),1,0)</f>
        <v>#REF!</v>
      </c>
      <c r="B29" s="53" t="s">
        <v>113</v>
      </c>
    </row>
    <row r="30" spans="1:4" ht="15">
      <c r="A30" s="39">
        <v>4</v>
      </c>
      <c r="B30" s="54" t="s">
        <v>121</v>
      </c>
      <c r="C30" s="40"/>
      <c r="D30" s="41"/>
    </row>
    <row r="31" spans="1:4">
      <c r="A31" s="104" t="e">
        <f>IF(AND(#REF!&lt;&gt;"",#REF!&lt;&gt;""),1,0)</f>
        <v>#REF!</v>
      </c>
      <c r="B31" s="102" t="s">
        <v>175</v>
      </c>
      <c r="C31" s="105"/>
      <c r="D31" s="41"/>
    </row>
    <row r="32" spans="1:4">
      <c r="A32" s="43">
        <f>IF(AND('42_R_HG'!B9&lt;&gt;"",'42_R_HG'!E9&lt;&gt;""),1,0)</f>
        <v>0</v>
      </c>
      <c r="B32" s="53" t="s">
        <v>125</v>
      </c>
      <c r="C32" s="44"/>
      <c r="D32" s="41"/>
    </row>
    <row r="33" spans="1:4">
      <c r="A33" s="104">
        <f>IF(AND('43_R_PG'!B9&lt;&gt;"",'43_R_PG'!C9&lt;&gt;""),1,0)</f>
        <v>0</v>
      </c>
      <c r="B33" s="102" t="s">
        <v>124</v>
      </c>
      <c r="C33" s="105"/>
      <c r="D33" s="41"/>
    </row>
    <row r="34" spans="1:4">
      <c r="A34" s="104">
        <f>IF('44_R_Ko'!B9&lt;&gt;"",1,0)</f>
        <v>0</v>
      </c>
      <c r="B34" s="102" t="s">
        <v>122</v>
      </c>
      <c r="C34" s="105"/>
      <c r="D34" s="41"/>
    </row>
    <row r="35" spans="1:4" ht="15">
      <c r="A35" s="39">
        <v>5</v>
      </c>
      <c r="B35" s="54" t="s">
        <v>180</v>
      </c>
      <c r="C35" s="40"/>
    </row>
    <row r="36" spans="1:4">
      <c r="A36" s="43" t="e">
        <f>IF(AND(#REF!&lt;&gt;"",#REF!&lt;&gt;"",#REF!&lt;&gt;"",#REF!&lt;&gt;"",#REF!&lt;&gt;""""),1,0)</f>
        <v>#REF!</v>
      </c>
      <c r="B36" s="53" t="s">
        <v>117</v>
      </c>
    </row>
    <row r="37" spans="1:4" ht="15">
      <c r="A37" s="39">
        <v>6</v>
      </c>
      <c r="B37" s="54" t="s">
        <v>114</v>
      </c>
      <c r="C37" s="40"/>
    </row>
    <row r="38" spans="1:4">
      <c r="A38" s="43" t="e">
        <f>IF(AND(#REF!&lt;&gt;"",#REF!&lt;&gt;""),1,0)</f>
        <v>#REF!</v>
      </c>
      <c r="B38" s="53" t="s">
        <v>115</v>
      </c>
    </row>
  </sheetData>
  <sheetProtection selectLockedCells="1"/>
  <mergeCells count="3">
    <mergeCell ref="A9:C9"/>
    <mergeCell ref="A12:C12"/>
    <mergeCell ref="A10:C10"/>
  </mergeCells>
  <phoneticPr fontId="33" type="noConversion"/>
  <conditionalFormatting sqref="A38 A31:A34 A36 A14:A19 A21:A29">
    <cfRule type="iconSet" priority="7">
      <iconSet iconSet="3Symbols2" showValue="0">
        <cfvo type="percent" val="0"/>
        <cfvo type="num" val="0" gte="0"/>
        <cfvo type="num" val="1"/>
      </iconSet>
    </cfRule>
  </conditionalFormatting>
  <conditionalFormatting sqref="A15">
    <cfRule type="iconSet" priority="6">
      <iconSet iconSet="3Symbols2" showValue="0">
        <cfvo type="percent" val="0"/>
        <cfvo type="num" val="0" gte="0"/>
        <cfvo type="num" val="1"/>
      </iconSet>
    </cfRule>
  </conditionalFormatting>
  <conditionalFormatting sqref="C3">
    <cfRule type="containsBlanks" dxfId="81" priority="2">
      <formula>LEN(TRIM(C3))=0</formula>
    </cfRule>
  </conditionalFormatting>
  <conditionalFormatting sqref="C4:C7">
    <cfRule type="containsBlanks" dxfId="80" priority="1">
      <formula>LEN(TRIM(C4))=0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H8" sqref="H8"/>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15" t="str">
        <f>IF('[1]1_GO'!C3="","",'[1]1_GO'!C3)</f>
        <v xml:space="preserve">Personel Müdürlüğü Süreç Grubu </v>
      </c>
      <c r="C1" s="19" t="s">
        <v>181</v>
      </c>
    </row>
    <row r="2" spans="1:3">
      <c r="A2" s="1" t="s">
        <v>167</v>
      </c>
      <c r="B2" s="116" t="str">
        <f>IF('[1]1_GO'!C4="","",'[1]1_GO'!C4)</f>
        <v>Sosyal ve İdari İşler Ana Süreç Grubu</v>
      </c>
    </row>
    <row r="3" spans="1:3">
      <c r="A3" s="1" t="s">
        <v>166</v>
      </c>
      <c r="B3" s="117" t="str">
        <f>IF('[1]1_GO'!C5="","",'[1]1_GO'!C5)</f>
        <v>Bilgi Edinme Talebine İlişkin İşlem Süreci</v>
      </c>
    </row>
    <row r="4" spans="1:3">
      <c r="A4" s="2"/>
      <c r="B4" s="2"/>
    </row>
    <row r="5" spans="1:3" ht="21.75">
      <c r="A5" s="3" t="s">
        <v>295</v>
      </c>
      <c r="B5" s="5"/>
    </row>
    <row r="6" spans="1:3">
      <c r="A6" s="6"/>
      <c r="B6" s="8"/>
    </row>
    <row r="7" spans="1:3">
      <c r="A7" s="120"/>
      <c r="B7" s="2"/>
    </row>
    <row r="8" spans="1:3">
      <c r="A8" s="1" t="s">
        <v>163</v>
      </c>
      <c r="B8" s="1" t="s">
        <v>296</v>
      </c>
    </row>
    <row r="9" spans="1:3">
      <c r="A9" s="123">
        <v>1</v>
      </c>
      <c r="B9" s="123" t="s">
        <v>292</v>
      </c>
    </row>
    <row r="10" spans="1:3">
      <c r="A10" s="123">
        <v>2</v>
      </c>
      <c r="B10" s="123" t="s">
        <v>292</v>
      </c>
    </row>
    <row r="11" spans="1:3">
      <c r="A11" s="123">
        <v>3</v>
      </c>
      <c r="B11" s="123" t="s">
        <v>292</v>
      </c>
    </row>
    <row r="12" spans="1:3">
      <c r="A12" s="123">
        <v>4</v>
      </c>
      <c r="B12" s="123" t="s">
        <v>292</v>
      </c>
    </row>
    <row r="13" spans="1:3">
      <c r="A13" s="123">
        <v>5</v>
      </c>
      <c r="B13" s="123" t="s">
        <v>292</v>
      </c>
    </row>
    <row r="14" spans="1:3">
      <c r="A14" s="123">
        <v>6</v>
      </c>
      <c r="B14" s="123" t="s">
        <v>297</v>
      </c>
    </row>
    <row r="15" spans="1:3">
      <c r="A15" s="123"/>
      <c r="B15" s="123"/>
    </row>
    <row r="16" spans="1:3">
      <c r="A16" s="123"/>
      <c r="B16" s="123"/>
    </row>
    <row r="17" spans="1:2">
      <c r="A17" s="123"/>
      <c r="B17" s="123"/>
    </row>
    <row r="18" spans="1:2">
      <c r="A18" s="123"/>
      <c r="B18" s="123"/>
    </row>
    <row r="19" spans="1:2">
      <c r="A19" s="123"/>
      <c r="B19" s="123"/>
    </row>
    <row r="20" spans="1:2">
      <c r="A20" s="123"/>
      <c r="B20" s="123"/>
    </row>
    <row r="21" spans="1:2">
      <c r="A21" s="123"/>
      <c r="B21" s="123"/>
    </row>
    <row r="22" spans="1:2">
      <c r="A22" s="123"/>
      <c r="B22" s="123"/>
    </row>
    <row r="23" spans="1:2">
      <c r="A23" s="124"/>
      <c r="B23" s="124"/>
    </row>
    <row r="24" spans="1:2">
      <c r="A24" s="124"/>
      <c r="B24" s="124"/>
    </row>
    <row r="25" spans="1:2">
      <c r="A25" s="124"/>
      <c r="B25" s="124"/>
    </row>
    <row r="26" spans="1:2">
      <c r="A26" s="124"/>
      <c r="B26" s="124"/>
    </row>
    <row r="27" spans="1:2">
      <c r="A27" s="124"/>
      <c r="B27" s="124"/>
    </row>
    <row r="28" spans="1:2">
      <c r="A28" s="124"/>
      <c r="B28" s="124"/>
    </row>
    <row r="29" spans="1:2">
      <c r="A29" s="124"/>
      <c r="B29" s="124"/>
    </row>
    <row r="30" spans="1:2">
      <c r="A30" s="124"/>
      <c r="B30" s="124"/>
    </row>
    <row r="31" spans="1:2">
      <c r="A31" s="124"/>
      <c r="B31" s="124"/>
    </row>
    <row r="32" spans="1:2">
      <c r="A32" s="124"/>
      <c r="B32" s="124"/>
    </row>
    <row r="33" spans="1:2">
      <c r="A33" s="124"/>
      <c r="B33" s="124"/>
    </row>
    <row r="34" spans="1:2">
      <c r="A34" s="124"/>
      <c r="B34" s="124"/>
    </row>
    <row r="35" spans="1:2">
      <c r="A35" s="124"/>
      <c r="B35" s="124"/>
    </row>
    <row r="36" spans="1:2">
      <c r="A36" s="124"/>
      <c r="B36" s="124"/>
    </row>
    <row r="37" spans="1:2">
      <c r="A37" s="124"/>
      <c r="B37" s="124"/>
    </row>
    <row r="38" spans="1:2">
      <c r="A38" s="124"/>
      <c r="B38" s="124"/>
    </row>
    <row r="39" spans="1:2">
      <c r="A39" s="124"/>
      <c r="B39" s="124"/>
    </row>
    <row r="40" spans="1:2">
      <c r="A40" s="124"/>
      <c r="B40" s="124"/>
    </row>
    <row r="41" spans="1:2">
      <c r="A41" s="124"/>
      <c r="B41" s="124"/>
    </row>
    <row r="42" spans="1:2">
      <c r="A42" s="124"/>
      <c r="B42" s="124"/>
    </row>
    <row r="43" spans="1:2">
      <c r="A43" s="124"/>
      <c r="B43" s="124"/>
    </row>
    <row r="44" spans="1:2">
      <c r="A44" s="124"/>
      <c r="B44" s="124"/>
    </row>
    <row r="45" spans="1:2">
      <c r="A45" s="124"/>
      <c r="B45" s="124"/>
    </row>
    <row r="46" spans="1:2">
      <c r="A46" s="124"/>
      <c r="B46" s="124"/>
    </row>
    <row r="47" spans="1:2">
      <c r="A47" s="124"/>
      <c r="B47" s="124"/>
    </row>
    <row r="48" spans="1:2">
      <c r="A48" s="124"/>
      <c r="B48" s="124"/>
    </row>
    <row r="49" spans="1:2">
      <c r="A49" s="124"/>
      <c r="B49" s="124"/>
    </row>
  </sheetData>
  <sheetProtection selectLockedCells="1"/>
  <conditionalFormatting sqref="B1:B3">
    <cfRule type="containsBlanks" dxfId="60" priority="3">
      <formula>LEN(TRIM(B1))=0</formula>
    </cfRule>
  </conditionalFormatting>
  <conditionalFormatting sqref="A23:B65536">
    <cfRule type="containsBlanks" dxfId="59" priority="2">
      <formula>LEN(TRIM(A23))=0</formula>
    </cfRule>
  </conditionalFormatting>
  <conditionalFormatting sqref="A9:B22">
    <cfRule type="containsBlanks" dxfId="58"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SheetLayoutView="100" workbookViewId="0">
      <selection activeCell="H8" sqref="H8"/>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79" t="str">
        <f>IF('[1]1_GO'!C3="","",'[1]1_GO'!C3)</f>
        <v xml:space="preserve">Personel Müdürlüğü Süreç Grubu </v>
      </c>
      <c r="C1" s="180"/>
      <c r="D1" s="19" t="s">
        <v>181</v>
      </c>
    </row>
    <row r="2" spans="1:4">
      <c r="A2" s="1" t="s">
        <v>167</v>
      </c>
      <c r="B2" s="181" t="str">
        <f>IF('[1]1_GO'!C4="","",'[1]1_GO'!C4)</f>
        <v>Sosyal ve İdari İşler Ana Süreç Grubu</v>
      </c>
      <c r="C2" s="182"/>
    </row>
    <row r="3" spans="1:4">
      <c r="A3" s="1" t="s">
        <v>166</v>
      </c>
      <c r="B3" s="183" t="str">
        <f>IF('[1]1_GO'!C5="","",'[1]1_GO'!C5)</f>
        <v>Bilgi Edinme Talebine İlişkin İşlem Süreci</v>
      </c>
      <c r="C3" s="184"/>
    </row>
    <row r="4" spans="1:4">
      <c r="A4" s="2"/>
      <c r="B4" s="2"/>
      <c r="C4" s="2"/>
    </row>
    <row r="5" spans="1:4" ht="21.75">
      <c r="A5" s="3" t="s">
        <v>298</v>
      </c>
      <c r="B5" s="4"/>
      <c r="C5" s="5"/>
    </row>
    <row r="6" spans="1:4">
      <c r="A6" s="6"/>
      <c r="B6" s="7"/>
      <c r="C6" s="8"/>
    </row>
    <row r="7" spans="1:4">
      <c r="A7" s="120"/>
      <c r="B7" s="2"/>
      <c r="C7" s="2"/>
    </row>
    <row r="8" spans="1:4">
      <c r="A8" s="1" t="s">
        <v>163</v>
      </c>
      <c r="B8" s="1" t="s">
        <v>299</v>
      </c>
      <c r="C8" s="1" t="s">
        <v>300</v>
      </c>
    </row>
    <row r="9" spans="1:4">
      <c r="A9" s="121">
        <v>1</v>
      </c>
      <c r="B9" s="125" t="s">
        <v>301</v>
      </c>
      <c r="C9" s="121" t="s">
        <v>302</v>
      </c>
    </row>
    <row r="10" spans="1:4" ht="30">
      <c r="A10" s="9">
        <v>2</v>
      </c>
      <c r="B10" s="20" t="s">
        <v>303</v>
      </c>
      <c r="C10" s="9" t="s">
        <v>302</v>
      </c>
    </row>
  </sheetData>
  <sheetProtection selectLockedCells="1"/>
  <mergeCells count="3">
    <mergeCell ref="B1:C1"/>
    <mergeCell ref="B2:C2"/>
    <mergeCell ref="B3:C3"/>
  </mergeCells>
  <conditionalFormatting sqref="B1:C3">
    <cfRule type="containsBlanks" dxfId="57" priority="3">
      <formula>LEN(TRIM(B1))=0</formula>
    </cfRule>
  </conditionalFormatting>
  <conditionalFormatting sqref="A10:C65536">
    <cfRule type="containsBlanks" dxfId="56" priority="2">
      <formula>LEN(TRIM(A10))=0</formula>
    </cfRule>
  </conditionalFormatting>
  <conditionalFormatting sqref="A9:C9">
    <cfRule type="containsBlanks" dxfId="5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H8" sqref="H8"/>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5" t="str">
        <f>IF('[1]1_GO'!C3="","",'[1]1_GO'!C3)</f>
        <v xml:space="preserve">Personel Müdürlüğü Süreç Grubu </v>
      </c>
      <c r="C1" s="19" t="s">
        <v>181</v>
      </c>
    </row>
    <row r="2" spans="1:3">
      <c r="A2" s="1" t="s">
        <v>167</v>
      </c>
      <c r="B2" s="116" t="str">
        <f>IF('[1]1_GO'!C4="","",'[1]1_GO'!C4)</f>
        <v>Sosyal ve İdari İşler Ana Süreç Grubu</v>
      </c>
    </row>
    <row r="3" spans="1:3">
      <c r="A3" s="1" t="s">
        <v>166</v>
      </c>
      <c r="B3" s="117" t="str">
        <f>IF('[1]1_GO'!C5="","",'[1]1_GO'!C5)</f>
        <v>Bilgi Edinme Talebine İlişkin İşlem Süreci</v>
      </c>
    </row>
    <row r="4" spans="1:3">
      <c r="A4" s="2"/>
      <c r="B4" s="2"/>
    </row>
    <row r="5" spans="1:3" ht="21.75">
      <c r="A5" s="3" t="s">
        <v>304</v>
      </c>
      <c r="B5" s="5"/>
    </row>
    <row r="6" spans="1:3">
      <c r="A6" s="6"/>
      <c r="B6" s="8"/>
    </row>
    <row r="7" spans="1:3">
      <c r="A7" s="120"/>
      <c r="B7" s="2"/>
    </row>
    <row r="8" spans="1:3">
      <c r="A8" s="1" t="s">
        <v>163</v>
      </c>
      <c r="B8" s="1" t="s">
        <v>305</v>
      </c>
    </row>
    <row r="9" spans="1:3">
      <c r="A9" s="9">
        <v>1</v>
      </c>
      <c r="B9" s="9" t="s">
        <v>306</v>
      </c>
    </row>
    <row r="10" spans="1:3">
      <c r="A10" s="9">
        <v>2</v>
      </c>
      <c r="B10" s="9" t="s">
        <v>307</v>
      </c>
    </row>
    <row r="11" spans="1:3">
      <c r="A11" s="9">
        <v>3</v>
      </c>
      <c r="B11" s="9" t="s">
        <v>308</v>
      </c>
    </row>
  </sheetData>
  <sheetProtection selectLockedCells="1"/>
  <conditionalFormatting sqref="B1:B3">
    <cfRule type="containsBlanks" dxfId="54" priority="3">
      <formula>LEN(TRIM(B1))=0</formula>
    </cfRule>
  </conditionalFormatting>
  <conditionalFormatting sqref="A12:B65536">
    <cfRule type="containsBlanks" dxfId="53" priority="2">
      <formula>LEN(TRIM(A12))=0</formula>
    </cfRule>
  </conditionalFormatting>
  <conditionalFormatting sqref="A9:B11">
    <cfRule type="containsBlanks" dxfId="5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H8" sqref="H8"/>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5" t="str">
        <f>IF('[1]1_GO'!C3="","",'[1]1_GO'!C3)</f>
        <v xml:space="preserve">Personel Müdürlüğü Süreç Grubu </v>
      </c>
      <c r="C1" s="19" t="s">
        <v>181</v>
      </c>
    </row>
    <row r="2" spans="1:3">
      <c r="A2" s="1" t="s">
        <v>167</v>
      </c>
      <c r="B2" s="116" t="str">
        <f>IF('[1]1_GO'!C4="","",'[1]1_GO'!C4)</f>
        <v>Sosyal ve İdari İşler Ana Süreç Grubu</v>
      </c>
    </row>
    <row r="3" spans="1:3">
      <c r="A3" s="1" t="s">
        <v>166</v>
      </c>
      <c r="B3" s="117" t="str">
        <f>IF('[1]1_GO'!C5="","",'[1]1_GO'!C5)</f>
        <v>Bilgi Edinme Talebine İlişkin İşlem Süreci</v>
      </c>
    </row>
    <row r="4" spans="1:3">
      <c r="A4" s="2"/>
      <c r="B4" s="2"/>
    </row>
    <row r="5" spans="1:3" ht="21.75">
      <c r="A5" s="3" t="s">
        <v>309</v>
      </c>
      <c r="B5" s="5"/>
    </row>
    <row r="6" spans="1:3">
      <c r="A6" s="6"/>
      <c r="B6" s="8"/>
    </row>
    <row r="7" spans="1:3">
      <c r="A7" s="120"/>
      <c r="B7" s="2"/>
    </row>
    <row r="8" spans="1:3">
      <c r="A8" s="1" t="s">
        <v>163</v>
      </c>
      <c r="B8" s="1" t="s">
        <v>310</v>
      </c>
    </row>
    <row r="9" spans="1:3"/>
  </sheetData>
  <sheetProtection selectLockedCells="1"/>
  <conditionalFormatting sqref="B1:B3">
    <cfRule type="containsBlanks" dxfId="51" priority="2">
      <formula>LEN(TRIM(B1))=0</formula>
    </cfRule>
  </conditionalFormatting>
  <conditionalFormatting sqref="A9:B65536">
    <cfRule type="containsBlanks" dxfId="5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O22"/>
  <sheetViews>
    <sheetView zoomScale="55" zoomScaleNormal="55" workbookViewId="0">
      <pane xSplit="4" ySplit="8" topLeftCell="E9" activePane="bottomRight" state="frozen"/>
      <selection activeCell="D31" sqref="D31"/>
      <selection pane="topRight" activeCell="D31" sqref="D31"/>
      <selection pane="bottomLeft" activeCell="D31" sqref="D31"/>
      <selection pane="bottomRight" activeCell="S11" sqref="S11"/>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165</v>
      </c>
      <c r="B1" s="185" t="str">
        <f>IF('1_GO'!C3="","",'1_GO'!C3)</f>
        <v xml:space="preserve">Personel Müdürlüğü Süreç Grubu </v>
      </c>
      <c r="C1" s="185"/>
      <c r="D1" s="185"/>
      <c r="E1" s="19" t="s">
        <v>181</v>
      </c>
      <c r="F1" s="10"/>
      <c r="G1" s="10"/>
      <c r="H1" s="10"/>
      <c r="I1" s="10"/>
      <c r="J1" s="10"/>
      <c r="K1" s="10"/>
      <c r="L1" s="10"/>
      <c r="M1" s="10"/>
      <c r="N1" s="10"/>
      <c r="O1" s="10"/>
    </row>
    <row r="2" spans="1:15">
      <c r="A2" s="1" t="s">
        <v>167</v>
      </c>
      <c r="B2" s="186" t="str">
        <f>IF('1_GO'!C4="","",'1_GO'!C4)</f>
        <v>Sosyal ve İdari İşler Ana Süreç Grubu</v>
      </c>
      <c r="C2" s="186"/>
      <c r="D2" s="186"/>
      <c r="E2" s="10"/>
      <c r="F2" s="10"/>
      <c r="G2" s="10"/>
      <c r="H2" s="10"/>
      <c r="I2" s="10"/>
      <c r="J2" s="10"/>
      <c r="K2" s="10"/>
      <c r="L2" s="10"/>
      <c r="M2" s="10"/>
      <c r="N2" s="10"/>
      <c r="O2" s="10"/>
    </row>
    <row r="3" spans="1:15">
      <c r="A3" s="1" t="s">
        <v>166</v>
      </c>
      <c r="B3" s="187" t="str">
        <f>IF('1_GO'!C5="","",'1_GO'!C5)</f>
        <v>Bilgi Edinme Talebine İlişkin İşlem Süreci</v>
      </c>
      <c r="C3" s="187"/>
      <c r="D3" s="187"/>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139</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163</v>
      </c>
      <c r="B8" s="17" t="s">
        <v>186</v>
      </c>
      <c r="C8" s="17" t="s">
        <v>187</v>
      </c>
      <c r="D8" s="17" t="s">
        <v>188</v>
      </c>
      <c r="E8" s="17" t="s">
        <v>189</v>
      </c>
      <c r="F8" s="17" t="s">
        <v>190</v>
      </c>
      <c r="G8" s="17" t="s">
        <v>191</v>
      </c>
      <c r="H8" s="18" t="s">
        <v>192</v>
      </c>
      <c r="I8" s="18" t="s">
        <v>207</v>
      </c>
      <c r="J8" s="18" t="s">
        <v>193</v>
      </c>
      <c r="K8" s="18" t="s">
        <v>194</v>
      </c>
      <c r="L8" s="18" t="s">
        <v>120</v>
      </c>
      <c r="M8" s="18" t="s">
        <v>195</v>
      </c>
      <c r="N8" s="16" t="s">
        <v>196</v>
      </c>
      <c r="O8" s="16" t="s">
        <v>197</v>
      </c>
    </row>
    <row r="9" spans="1:15" s="113" customFormat="1" ht="127.5">
      <c r="A9" s="107">
        <v>1</v>
      </c>
      <c r="B9" s="108" t="s">
        <v>216</v>
      </c>
      <c r="C9" s="109" t="s">
        <v>217</v>
      </c>
      <c r="D9" s="109" t="s">
        <v>240</v>
      </c>
      <c r="E9" s="109" t="s">
        <v>249</v>
      </c>
      <c r="F9" s="109" t="s">
        <v>250</v>
      </c>
      <c r="G9" s="109" t="s">
        <v>251</v>
      </c>
      <c r="H9" s="109" t="s">
        <v>243</v>
      </c>
      <c r="I9" s="110" t="s">
        <v>246</v>
      </c>
      <c r="J9" s="111" t="s">
        <v>250</v>
      </c>
      <c r="K9" s="110" t="s">
        <v>250</v>
      </c>
      <c r="L9" s="110" t="s">
        <v>247</v>
      </c>
      <c r="M9" s="110"/>
      <c r="N9" s="112" t="s">
        <v>244</v>
      </c>
      <c r="O9" s="112" t="s">
        <v>245</v>
      </c>
    </row>
    <row r="10" spans="1:15" s="113" customFormat="1" ht="127.5">
      <c r="A10" s="107">
        <v>2</v>
      </c>
      <c r="B10" s="108" t="s">
        <v>218</v>
      </c>
      <c r="C10" s="109" t="s">
        <v>219</v>
      </c>
      <c r="D10" s="109" t="s">
        <v>240</v>
      </c>
      <c r="E10" s="109" t="s">
        <v>249</v>
      </c>
      <c r="F10" s="109" t="s">
        <v>250</v>
      </c>
      <c r="G10" s="109" t="s">
        <v>251</v>
      </c>
      <c r="H10" s="109" t="s">
        <v>243</v>
      </c>
      <c r="I10" s="110" t="s">
        <v>246</v>
      </c>
      <c r="J10" s="111" t="s">
        <v>250</v>
      </c>
      <c r="K10" s="110" t="s">
        <v>254</v>
      </c>
      <c r="L10" s="110" t="s">
        <v>247</v>
      </c>
      <c r="M10" s="110"/>
      <c r="N10" s="112" t="s">
        <v>244</v>
      </c>
      <c r="O10" s="112" t="s">
        <v>245</v>
      </c>
    </row>
    <row r="11" spans="1:15" s="113" customFormat="1" ht="127.5">
      <c r="A11" s="107">
        <v>3</v>
      </c>
      <c r="B11" s="108" t="s">
        <v>220</v>
      </c>
      <c r="C11" s="109" t="s">
        <v>252</v>
      </c>
      <c r="D11" s="109" t="s">
        <v>240</v>
      </c>
      <c r="E11" s="109" t="s">
        <v>249</v>
      </c>
      <c r="F11" s="109" t="s">
        <v>253</v>
      </c>
      <c r="G11" s="109" t="s">
        <v>250</v>
      </c>
      <c r="H11" s="109" t="s">
        <v>251</v>
      </c>
      <c r="I11" s="110" t="s">
        <v>248</v>
      </c>
      <c r="J11" s="111" t="s">
        <v>250</v>
      </c>
      <c r="K11" s="110" t="s">
        <v>250</v>
      </c>
      <c r="L11" s="110" t="s">
        <v>247</v>
      </c>
      <c r="M11" s="110"/>
      <c r="N11" s="112" t="s">
        <v>244</v>
      </c>
      <c r="O11" s="112" t="s">
        <v>245</v>
      </c>
    </row>
    <row r="12" spans="1:15" s="113" customFormat="1" ht="127.5">
      <c r="A12" s="107">
        <v>4</v>
      </c>
      <c r="B12" s="108" t="s">
        <v>221</v>
      </c>
      <c r="C12" s="109" t="s">
        <v>222</v>
      </c>
      <c r="D12" s="109" t="s">
        <v>240</v>
      </c>
      <c r="E12" s="109" t="s">
        <v>249</v>
      </c>
      <c r="F12" s="109" t="s">
        <v>250</v>
      </c>
      <c r="G12" s="109" t="s">
        <v>255</v>
      </c>
      <c r="H12" s="109" t="s">
        <v>251</v>
      </c>
      <c r="I12" s="110" t="s">
        <v>246</v>
      </c>
      <c r="J12" s="110" t="s">
        <v>250</v>
      </c>
      <c r="K12" s="110" t="s">
        <v>254</v>
      </c>
      <c r="L12" s="110" t="s">
        <v>247</v>
      </c>
      <c r="M12" s="110"/>
      <c r="N12" s="112" t="s">
        <v>244</v>
      </c>
      <c r="O12" s="112" t="s">
        <v>245</v>
      </c>
    </row>
    <row r="13" spans="1:15" s="113" customFormat="1" ht="127.5">
      <c r="A13" s="107">
        <v>5</v>
      </c>
      <c r="B13" s="108" t="s">
        <v>256</v>
      </c>
      <c r="C13" s="109" t="s">
        <v>257</v>
      </c>
      <c r="D13" s="109" t="s">
        <v>240</v>
      </c>
      <c r="E13" s="109" t="s">
        <v>249</v>
      </c>
      <c r="F13" s="109" t="s">
        <v>242</v>
      </c>
      <c r="G13" s="109" t="s">
        <v>250</v>
      </c>
      <c r="H13" s="109" t="s">
        <v>251</v>
      </c>
      <c r="I13" s="110" t="s">
        <v>248</v>
      </c>
      <c r="J13" s="110" t="s">
        <v>250</v>
      </c>
      <c r="K13" s="110" t="s">
        <v>250</v>
      </c>
      <c r="L13" s="110" t="s">
        <v>247</v>
      </c>
      <c r="M13" s="110"/>
      <c r="N13" s="112" t="s">
        <v>244</v>
      </c>
      <c r="O13" s="112" t="s">
        <v>245</v>
      </c>
    </row>
    <row r="14" spans="1:15" s="113" customFormat="1" ht="127.5">
      <c r="A14" s="107">
        <v>6</v>
      </c>
      <c r="B14" s="108" t="s">
        <v>223</v>
      </c>
      <c r="C14" s="109" t="s">
        <v>224</v>
      </c>
      <c r="D14" s="109" t="s">
        <v>240</v>
      </c>
      <c r="E14" s="109" t="s">
        <v>249</v>
      </c>
      <c r="F14" s="109" t="s">
        <v>250</v>
      </c>
      <c r="G14" s="109" t="s">
        <v>255</v>
      </c>
      <c r="H14" s="109" t="s">
        <v>251</v>
      </c>
      <c r="I14" s="110" t="s">
        <v>246</v>
      </c>
      <c r="J14" s="110" t="s">
        <v>250</v>
      </c>
      <c r="K14" s="110" t="s">
        <v>250</v>
      </c>
      <c r="L14" s="110" t="s">
        <v>247</v>
      </c>
      <c r="M14" s="110"/>
      <c r="N14" s="112" t="s">
        <v>244</v>
      </c>
      <c r="O14" s="112" t="s">
        <v>245</v>
      </c>
    </row>
    <row r="15" spans="1:15" s="113" customFormat="1" ht="44.25" customHeight="1">
      <c r="A15" s="107">
        <v>7</v>
      </c>
      <c r="B15" s="108" t="s">
        <v>225</v>
      </c>
      <c r="C15" s="109" t="s">
        <v>226</v>
      </c>
      <c r="D15" s="109" t="s">
        <v>240</v>
      </c>
      <c r="E15" s="109" t="s">
        <v>249</v>
      </c>
      <c r="F15" s="109" t="s">
        <v>250</v>
      </c>
      <c r="G15" s="109" t="s">
        <v>255</v>
      </c>
      <c r="H15" s="109" t="s">
        <v>251</v>
      </c>
      <c r="I15" s="110" t="s">
        <v>246</v>
      </c>
      <c r="J15" s="110" t="s">
        <v>250</v>
      </c>
      <c r="K15" s="110" t="s">
        <v>250</v>
      </c>
      <c r="L15" s="110" t="s">
        <v>247</v>
      </c>
      <c r="M15" s="110"/>
      <c r="N15" s="112" t="s">
        <v>244</v>
      </c>
      <c r="O15" s="112" t="s">
        <v>245</v>
      </c>
    </row>
    <row r="16" spans="1:15" s="113" customFormat="1" ht="127.5">
      <c r="A16" s="107">
        <v>8</v>
      </c>
      <c r="B16" s="108" t="s">
        <v>227</v>
      </c>
      <c r="C16" s="109" t="s">
        <v>228</v>
      </c>
      <c r="D16" s="109" t="s">
        <v>240</v>
      </c>
      <c r="E16" s="109" t="s">
        <v>249</v>
      </c>
      <c r="F16" s="109" t="s">
        <v>250</v>
      </c>
      <c r="G16" s="109" t="s">
        <v>255</v>
      </c>
      <c r="H16" s="109" t="s">
        <v>251</v>
      </c>
      <c r="I16" s="110" t="s">
        <v>246</v>
      </c>
      <c r="J16" s="110" t="s">
        <v>250</v>
      </c>
      <c r="K16" s="110" t="s">
        <v>254</v>
      </c>
      <c r="L16" s="110" t="s">
        <v>247</v>
      </c>
      <c r="M16" s="110"/>
      <c r="N16" s="114" t="s">
        <v>244</v>
      </c>
      <c r="O16" s="114" t="s">
        <v>245</v>
      </c>
    </row>
    <row r="17" spans="1:15" s="113" customFormat="1" ht="127.5">
      <c r="A17" s="107">
        <v>9</v>
      </c>
      <c r="B17" s="108" t="s">
        <v>229</v>
      </c>
      <c r="C17" s="109" t="s">
        <v>258</v>
      </c>
      <c r="D17" s="109" t="s">
        <v>240</v>
      </c>
      <c r="E17" s="109" t="s">
        <v>249</v>
      </c>
      <c r="F17" s="109" t="s">
        <v>253</v>
      </c>
      <c r="G17" s="109" t="s">
        <v>250</v>
      </c>
      <c r="H17" s="109" t="s">
        <v>251</v>
      </c>
      <c r="I17" s="110" t="s">
        <v>248</v>
      </c>
      <c r="J17" s="110" t="s">
        <v>250</v>
      </c>
      <c r="K17" s="110" t="s">
        <v>250</v>
      </c>
      <c r="L17" s="110" t="s">
        <v>247</v>
      </c>
      <c r="M17" s="110"/>
      <c r="N17" s="114" t="s">
        <v>244</v>
      </c>
      <c r="O17" s="114" t="s">
        <v>245</v>
      </c>
    </row>
    <row r="18" spans="1:15" s="113" customFormat="1" ht="127.5">
      <c r="A18" s="107">
        <v>10</v>
      </c>
      <c r="B18" s="108" t="s">
        <v>230</v>
      </c>
      <c r="C18" s="109" t="s">
        <v>231</v>
      </c>
      <c r="D18" s="109" t="s">
        <v>240</v>
      </c>
      <c r="E18" s="109" t="s">
        <v>249</v>
      </c>
      <c r="F18" s="109" t="s">
        <v>250</v>
      </c>
      <c r="G18" s="109" t="s">
        <v>255</v>
      </c>
      <c r="H18" s="109" t="s">
        <v>251</v>
      </c>
      <c r="I18" s="110" t="s">
        <v>246</v>
      </c>
      <c r="J18" s="110" t="s">
        <v>250</v>
      </c>
      <c r="K18" s="110" t="s">
        <v>254</v>
      </c>
      <c r="L18" s="110" t="s">
        <v>247</v>
      </c>
      <c r="M18" s="110"/>
      <c r="N18" s="112" t="s">
        <v>244</v>
      </c>
      <c r="O18" s="112" t="s">
        <v>245</v>
      </c>
    </row>
    <row r="19" spans="1:15" s="113" customFormat="1" ht="127.5">
      <c r="A19" s="107">
        <v>11</v>
      </c>
      <c r="B19" s="108" t="s">
        <v>232</v>
      </c>
      <c r="C19" s="109" t="s">
        <v>233</v>
      </c>
      <c r="D19" s="109" t="s">
        <v>240</v>
      </c>
      <c r="E19" s="109" t="s">
        <v>249</v>
      </c>
      <c r="F19" s="109" t="s">
        <v>241</v>
      </c>
      <c r="G19" s="109" t="s">
        <v>250</v>
      </c>
      <c r="H19" s="109" t="s">
        <v>250</v>
      </c>
      <c r="I19" s="110" t="s">
        <v>248</v>
      </c>
      <c r="J19" s="110" t="s">
        <v>250</v>
      </c>
      <c r="K19" s="110" t="s">
        <v>254</v>
      </c>
      <c r="L19" s="110" t="s">
        <v>247</v>
      </c>
      <c r="M19" s="110"/>
      <c r="N19" s="112" t="s">
        <v>244</v>
      </c>
      <c r="O19" s="112" t="s">
        <v>245</v>
      </c>
    </row>
    <row r="20" spans="1:15" s="113" customFormat="1" ht="127.5">
      <c r="A20" s="107">
        <v>12</v>
      </c>
      <c r="B20" s="108" t="s">
        <v>234</v>
      </c>
      <c r="C20" s="109" t="s">
        <v>235</v>
      </c>
      <c r="D20" s="109" t="s">
        <v>240</v>
      </c>
      <c r="E20" s="109" t="s">
        <v>249</v>
      </c>
      <c r="F20" s="109" t="s">
        <v>250</v>
      </c>
      <c r="G20" s="109" t="s">
        <v>250</v>
      </c>
      <c r="H20" s="109" t="s">
        <v>251</v>
      </c>
      <c r="I20" s="110" t="s">
        <v>246</v>
      </c>
      <c r="J20" s="110" t="s">
        <v>250</v>
      </c>
      <c r="K20" s="110" t="s">
        <v>250</v>
      </c>
      <c r="L20" s="110" t="s">
        <v>247</v>
      </c>
      <c r="M20" s="110"/>
      <c r="N20" s="112" t="s">
        <v>244</v>
      </c>
      <c r="O20" s="112" t="s">
        <v>245</v>
      </c>
    </row>
    <row r="21" spans="1:15" s="113" customFormat="1" ht="127.5">
      <c r="A21" s="107">
        <v>13</v>
      </c>
      <c r="B21" s="108" t="s">
        <v>236</v>
      </c>
      <c r="C21" s="109" t="s">
        <v>237</v>
      </c>
      <c r="D21" s="109" t="s">
        <v>240</v>
      </c>
      <c r="E21" s="109" t="s">
        <v>249</v>
      </c>
      <c r="F21" s="109" t="s">
        <v>250</v>
      </c>
      <c r="G21" s="109" t="s">
        <v>255</v>
      </c>
      <c r="H21" s="109" t="s">
        <v>251</v>
      </c>
      <c r="I21" s="110" t="s">
        <v>246</v>
      </c>
      <c r="J21" s="110" t="s">
        <v>250</v>
      </c>
      <c r="K21" s="110" t="s">
        <v>254</v>
      </c>
      <c r="L21" s="110" t="s">
        <v>247</v>
      </c>
      <c r="M21" s="110"/>
      <c r="N21" s="112" t="s">
        <v>244</v>
      </c>
      <c r="O21" s="112" t="s">
        <v>245</v>
      </c>
    </row>
    <row r="22" spans="1:15" s="113" customFormat="1" ht="127.5">
      <c r="A22" s="107">
        <v>14</v>
      </c>
      <c r="B22" s="108" t="s">
        <v>238</v>
      </c>
      <c r="C22" s="109" t="s">
        <v>239</v>
      </c>
      <c r="D22" s="109" t="s">
        <v>240</v>
      </c>
      <c r="E22" s="109" t="s">
        <v>249</v>
      </c>
      <c r="F22" s="109" t="s">
        <v>241</v>
      </c>
      <c r="G22" s="109" t="s">
        <v>250</v>
      </c>
      <c r="H22" s="109" t="s">
        <v>251</v>
      </c>
      <c r="I22" s="110" t="s">
        <v>246</v>
      </c>
      <c r="J22" s="110" t="s">
        <v>250</v>
      </c>
      <c r="K22" s="110" t="s">
        <v>250</v>
      </c>
      <c r="L22" s="110" t="s">
        <v>247</v>
      </c>
      <c r="M22" s="110"/>
      <c r="N22" s="112" t="s">
        <v>244</v>
      </c>
      <c r="O22" s="112" t="s">
        <v>245</v>
      </c>
    </row>
  </sheetData>
  <sheetProtection selectLockedCells="1"/>
  <autoFilter ref="A8:O8"/>
  <mergeCells count="3">
    <mergeCell ref="B1:D1"/>
    <mergeCell ref="B2:D2"/>
    <mergeCell ref="B3:D3"/>
  </mergeCells>
  <phoneticPr fontId="33" type="noConversion"/>
  <conditionalFormatting sqref="B1:B3">
    <cfRule type="containsBlanks" dxfId="49" priority="6">
      <formula>LEN(TRIM(B1))=0</formula>
    </cfRule>
  </conditionalFormatting>
  <conditionalFormatting sqref="A9:O65536">
    <cfRule type="containsBlanks" dxfId="48" priority="5">
      <formula>LEN(TRIM(A9))=0</formula>
    </cfRule>
  </conditionalFormatting>
  <conditionalFormatting sqref="C9:C22">
    <cfRule type="containsBlanks" dxfId="47" priority="4">
      <formula>LEN(TRIM(C9))=0</formula>
    </cfRule>
  </conditionalFormatting>
  <conditionalFormatting sqref="D9:F22">
    <cfRule type="containsBlanks" dxfId="46" priority="3">
      <formula>LEN(TRIM(D9))=0</formula>
    </cfRule>
  </conditionalFormatting>
  <conditionalFormatting sqref="G9:H22">
    <cfRule type="containsBlanks" dxfId="45" priority="2">
      <formula>LEN(TRIM(G9))=0</formula>
    </cfRule>
  </conditionalFormatting>
  <conditionalFormatting sqref="N9:O22">
    <cfRule type="containsBlanks" dxfId="44" priority="1">
      <formula>LEN(TRIM(N9))=0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activeCell="H8" sqref="H8"/>
      <selection pane="bottomLeft" activeCell="H8" sqref="H8"/>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85" t="str">
        <f>IF('[1]1_GO'!C3="","",'[1]1_GO'!C3)</f>
        <v xml:space="preserve">Personel Müdürlüğü Süreç Grubu </v>
      </c>
      <c r="C1" s="185"/>
      <c r="D1" s="185"/>
      <c r="E1" s="19" t="s">
        <v>181</v>
      </c>
      <c r="F1" s="10"/>
    </row>
    <row r="2" spans="1:6">
      <c r="A2" s="1" t="s">
        <v>167</v>
      </c>
      <c r="B2" s="186" t="str">
        <f>IF('[1]1_GO'!C4="","",'[1]1_GO'!C4)</f>
        <v>Sosyal ve İdari İşler Ana Süreç Grubu</v>
      </c>
      <c r="C2" s="186"/>
      <c r="D2" s="186"/>
      <c r="E2" s="10"/>
      <c r="F2" s="10"/>
    </row>
    <row r="3" spans="1:6">
      <c r="A3" s="1" t="s">
        <v>166</v>
      </c>
      <c r="B3" s="187" t="str">
        <f>IF('[1]1_GO'!C5="","",'[1]1_GO'!C5)</f>
        <v>Bilgi Edinme Talebine İlişkin İşlem Süreci</v>
      </c>
      <c r="C3" s="187"/>
      <c r="D3" s="187"/>
      <c r="E3" s="10"/>
      <c r="F3" s="10"/>
    </row>
    <row r="4" spans="1:6">
      <c r="A4" s="2"/>
      <c r="B4" s="2"/>
      <c r="C4" s="2"/>
      <c r="D4" s="10"/>
      <c r="E4" s="10"/>
      <c r="F4" s="10"/>
    </row>
    <row r="5" spans="1:6" ht="21.75">
      <c r="A5" s="3" t="s">
        <v>311</v>
      </c>
      <c r="B5" s="4"/>
      <c r="C5" s="4"/>
      <c r="D5" s="12"/>
      <c r="E5" s="188" t="s">
        <v>312</v>
      </c>
      <c r="F5" s="10"/>
    </row>
    <row r="6" spans="1:6">
      <c r="A6" s="6"/>
      <c r="B6" s="7"/>
      <c r="C6" s="7"/>
      <c r="D6" s="13"/>
      <c r="E6" s="189"/>
      <c r="F6" s="10"/>
    </row>
    <row r="7" spans="1:6">
      <c r="A7" s="10"/>
      <c r="B7" s="10"/>
      <c r="C7" s="10"/>
      <c r="D7" s="10"/>
      <c r="E7" s="10"/>
      <c r="F7" s="10"/>
    </row>
    <row r="8" spans="1:6">
      <c r="A8" s="1" t="s">
        <v>163</v>
      </c>
      <c r="B8" s="11" t="s">
        <v>269</v>
      </c>
      <c r="C8" s="11" t="s">
        <v>313</v>
      </c>
      <c r="D8" s="11" t="s">
        <v>314</v>
      </c>
      <c r="E8" s="11" t="s">
        <v>315</v>
      </c>
      <c r="F8" s="11" t="s">
        <v>316</v>
      </c>
    </row>
    <row r="9" spans="1:6">
      <c r="A9" s="126">
        <v>1</v>
      </c>
      <c r="B9" s="127" t="s">
        <v>317</v>
      </c>
      <c r="C9" s="127" t="s">
        <v>318</v>
      </c>
      <c r="D9" s="128" t="s">
        <v>319</v>
      </c>
      <c r="E9" s="128" t="s">
        <v>320</v>
      </c>
      <c r="F9" s="128" t="s">
        <v>321</v>
      </c>
    </row>
    <row r="10" spans="1:6" ht="17.25" customHeight="1">
      <c r="A10" s="126">
        <v>2</v>
      </c>
      <c r="B10" s="127" t="s">
        <v>318</v>
      </c>
      <c r="C10" s="127" t="s">
        <v>322</v>
      </c>
      <c r="D10" s="128" t="s">
        <v>319</v>
      </c>
      <c r="E10" s="128" t="s">
        <v>320</v>
      </c>
      <c r="F10" s="128" t="s">
        <v>321</v>
      </c>
    </row>
    <row r="11" spans="1:6">
      <c r="A11" s="14">
        <v>3</v>
      </c>
      <c r="B11" s="15" t="s">
        <v>273</v>
      </c>
      <c r="C11" s="15" t="s">
        <v>266</v>
      </c>
      <c r="D11" s="15" t="s">
        <v>323</v>
      </c>
      <c r="E11" s="15" t="s">
        <v>320</v>
      </c>
      <c r="F11" s="15" t="s">
        <v>324</v>
      </c>
    </row>
    <row r="12" spans="1:6">
      <c r="A12" s="14">
        <v>4</v>
      </c>
      <c r="B12" s="15" t="s">
        <v>266</v>
      </c>
      <c r="C12" s="15" t="s">
        <v>253</v>
      </c>
      <c r="D12" s="15" t="s">
        <v>323</v>
      </c>
      <c r="E12" s="15" t="s">
        <v>325</v>
      </c>
      <c r="F12" s="15" t="s">
        <v>326</v>
      </c>
    </row>
    <row r="13" spans="1:6">
      <c r="A13" s="14">
        <v>5</v>
      </c>
      <c r="B13" s="15" t="s">
        <v>253</v>
      </c>
      <c r="C13" s="15" t="s">
        <v>327</v>
      </c>
      <c r="D13" s="15" t="s">
        <v>323</v>
      </c>
      <c r="E13" s="15" t="s">
        <v>325</v>
      </c>
      <c r="F13" s="15" t="s">
        <v>328</v>
      </c>
    </row>
  </sheetData>
  <sheetProtection formatCells="0" selectLockedCells="1"/>
  <mergeCells count="4">
    <mergeCell ref="B1:D1"/>
    <mergeCell ref="B2:D2"/>
    <mergeCell ref="B3:D3"/>
    <mergeCell ref="E5:E6"/>
  </mergeCells>
  <conditionalFormatting sqref="B1:B3">
    <cfRule type="containsBlanks" dxfId="43" priority="7">
      <formula>LEN(TRIM(B1))=0</formula>
    </cfRule>
  </conditionalFormatting>
  <conditionalFormatting sqref="A11:F65536">
    <cfRule type="containsBlanks" dxfId="42" priority="6">
      <formula>LEN(TRIM(A11))=0</formula>
    </cfRule>
  </conditionalFormatting>
  <conditionalFormatting sqref="A9:A10 E9:F10">
    <cfRule type="containsBlanks" dxfId="41" priority="5">
      <formula>LEN(TRIM(A9))=0</formula>
    </cfRule>
  </conditionalFormatting>
  <conditionalFormatting sqref="D9:D10">
    <cfRule type="containsBlanks" dxfId="40" priority="4">
      <formula>LEN(TRIM(D9))=0</formula>
    </cfRule>
  </conditionalFormatting>
  <conditionalFormatting sqref="B9:C10">
    <cfRule type="containsBlanks" dxfId="39" priority="3">
      <formula>LEN(TRIM(B9))=0</formula>
    </cfRule>
  </conditionalFormatting>
  <conditionalFormatting sqref="B9:B10">
    <cfRule type="containsBlanks" dxfId="38" priority="2">
      <formula>LEN(TRIM(B9))=0</formula>
    </cfRule>
  </conditionalFormatting>
  <conditionalFormatting sqref="C9:C10">
    <cfRule type="containsBlanks" dxfId="37" priority="1">
      <formula>LEN(TRIM(C9))=0</formula>
    </cfRule>
  </conditionalFormatting>
  <dataValidations count="5">
    <dataValidation type="list" allowBlank="1" showInputMessage="1" showErrorMessage="1" sqref="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formula1>"Sözlü,Yazılı,Yazılım Aracılığı İle,Raporlama,Sözlü ve Yazılı"</formula1>
    </dataValidation>
    <dataValidation type="list" allowBlank="1" showInputMessage="1" showErrorMessage="1" sqref="E9:E392 JA9:JA392 SW9:SW392 ACS9:ACS392 AMO9:AMO392 AWK9:AWK392 BGG9:BGG392 BQC9:BQC392 BZY9:BZY392 CJU9:CJU392 CTQ9:CTQ392 DDM9:DDM392 DNI9:DNI392 DXE9:DXE392 EHA9:EHA392 EQW9:EQW392 FAS9:FAS392 FKO9:FKO392 FUK9:FUK392 GEG9:GEG392 GOC9:GOC392 GXY9:GXY392 HHU9:HHU392 HRQ9:HRQ392 IBM9:IBM392 ILI9:ILI392 IVE9:IVE392 JFA9:JFA392 JOW9:JOW392 JYS9:JYS392 KIO9:KIO392 KSK9:KSK392 LCG9:LCG392 LMC9:LMC392 LVY9:LVY392 MFU9:MFU392 MPQ9:MPQ392 MZM9:MZM392 NJI9:NJI392 NTE9:NTE392 ODA9:ODA392 OMW9:OMW392 OWS9:OWS392 PGO9:PGO392 PQK9:PQK392 QAG9:QAG392 QKC9:QKC392 QTY9:QTY392 RDU9:RDU392 RNQ9:RNQ392 RXM9:RXM392 SHI9:SHI392 SRE9:SRE392 TBA9:TBA392 TKW9:TKW392 TUS9:TUS392 UEO9:UEO392 UOK9:UOK392 UYG9:UYG392 VIC9:VIC392 VRY9:VRY392 WBU9:WBU392 WLQ9:WLQ392 WVM9:WVM392 E65545:E65928 JA65545:JA65928 SW65545:SW65928 ACS65545:ACS65928 AMO65545:AMO65928 AWK65545:AWK65928 BGG65545:BGG65928 BQC65545:BQC65928 BZY65545:BZY65928 CJU65545:CJU65928 CTQ65545:CTQ65928 DDM65545:DDM65928 DNI65545:DNI65928 DXE65545:DXE65928 EHA65545:EHA65928 EQW65545:EQW65928 FAS65545:FAS65928 FKO65545:FKO65928 FUK65545:FUK65928 GEG65545:GEG65928 GOC65545:GOC65928 GXY65545:GXY65928 HHU65545:HHU65928 HRQ65545:HRQ65928 IBM65545:IBM65928 ILI65545:ILI65928 IVE65545:IVE65928 JFA65545:JFA65928 JOW65545:JOW65928 JYS65545:JYS65928 KIO65545:KIO65928 KSK65545:KSK65928 LCG65545:LCG65928 LMC65545:LMC65928 LVY65545:LVY65928 MFU65545:MFU65928 MPQ65545:MPQ65928 MZM65545:MZM65928 NJI65545:NJI65928 NTE65545:NTE65928 ODA65545:ODA65928 OMW65545:OMW65928 OWS65545:OWS65928 PGO65545:PGO65928 PQK65545:PQK65928 QAG65545:QAG65928 QKC65545:QKC65928 QTY65545:QTY65928 RDU65545:RDU65928 RNQ65545:RNQ65928 RXM65545:RXM65928 SHI65545:SHI65928 SRE65545:SRE65928 TBA65545:TBA65928 TKW65545:TKW65928 TUS65545:TUS65928 UEO65545:UEO65928 UOK65545:UOK65928 UYG65545:UYG65928 VIC65545:VIC65928 VRY65545:VRY65928 WBU65545:WBU65928 WLQ65545:WLQ65928 WVM65545:WVM65928 E131081:E131464 JA131081:JA131464 SW131081:SW131464 ACS131081:ACS131464 AMO131081:AMO131464 AWK131081:AWK131464 BGG131081:BGG131464 BQC131081:BQC131464 BZY131081:BZY131464 CJU131081:CJU131464 CTQ131081:CTQ131464 DDM131081:DDM131464 DNI131081:DNI131464 DXE131081:DXE131464 EHA131081:EHA131464 EQW131081:EQW131464 FAS131081:FAS131464 FKO131081:FKO131464 FUK131081:FUK131464 GEG131081:GEG131464 GOC131081:GOC131464 GXY131081:GXY131464 HHU131081:HHU131464 HRQ131081:HRQ131464 IBM131081:IBM131464 ILI131081:ILI131464 IVE131081:IVE131464 JFA131081:JFA131464 JOW131081:JOW131464 JYS131081:JYS131464 KIO131081:KIO131464 KSK131081:KSK131464 LCG131081:LCG131464 LMC131081:LMC131464 LVY131081:LVY131464 MFU131081:MFU131464 MPQ131081:MPQ131464 MZM131081:MZM131464 NJI131081:NJI131464 NTE131081:NTE131464 ODA131081:ODA131464 OMW131081:OMW131464 OWS131081:OWS131464 PGO131081:PGO131464 PQK131081:PQK131464 QAG131081:QAG131464 QKC131081:QKC131464 QTY131081:QTY131464 RDU131081:RDU131464 RNQ131081:RNQ131464 RXM131081:RXM131464 SHI131081:SHI131464 SRE131081:SRE131464 TBA131081:TBA131464 TKW131081:TKW131464 TUS131081:TUS131464 UEO131081:UEO131464 UOK131081:UOK131464 UYG131081:UYG131464 VIC131081:VIC131464 VRY131081:VRY131464 WBU131081:WBU131464 WLQ131081:WLQ131464 WVM131081:WVM131464 E196617:E197000 JA196617:JA197000 SW196617:SW197000 ACS196617:ACS197000 AMO196617:AMO197000 AWK196617:AWK197000 BGG196617:BGG197000 BQC196617:BQC197000 BZY196617:BZY197000 CJU196617:CJU197000 CTQ196617:CTQ197000 DDM196617:DDM197000 DNI196617:DNI197000 DXE196617:DXE197000 EHA196617:EHA197000 EQW196617:EQW197000 FAS196617:FAS197000 FKO196617:FKO197000 FUK196617:FUK197000 GEG196617:GEG197000 GOC196617:GOC197000 GXY196617:GXY197000 HHU196617:HHU197000 HRQ196617:HRQ197000 IBM196617:IBM197000 ILI196617:ILI197000 IVE196617:IVE197000 JFA196617:JFA197000 JOW196617:JOW197000 JYS196617:JYS197000 KIO196617:KIO197000 KSK196617:KSK197000 LCG196617:LCG197000 LMC196617:LMC197000 LVY196617:LVY197000 MFU196617:MFU197000 MPQ196617:MPQ197000 MZM196617:MZM197000 NJI196617:NJI197000 NTE196617:NTE197000 ODA196617:ODA197000 OMW196617:OMW197000 OWS196617:OWS197000 PGO196617:PGO197000 PQK196617:PQK197000 QAG196617:QAG197000 QKC196617:QKC197000 QTY196617:QTY197000 RDU196617:RDU197000 RNQ196617:RNQ197000 RXM196617:RXM197000 SHI196617:SHI197000 SRE196617:SRE197000 TBA196617:TBA197000 TKW196617:TKW197000 TUS196617:TUS197000 UEO196617:UEO197000 UOK196617:UOK197000 UYG196617:UYG197000 VIC196617:VIC197000 VRY196617:VRY197000 WBU196617:WBU197000 WLQ196617:WLQ197000 WVM196617:WVM197000 E262153:E262536 JA262153:JA262536 SW262153:SW262536 ACS262153:ACS262536 AMO262153:AMO262536 AWK262153:AWK262536 BGG262153:BGG262536 BQC262153:BQC262536 BZY262153:BZY262536 CJU262153:CJU262536 CTQ262153:CTQ262536 DDM262153:DDM262536 DNI262153:DNI262536 DXE262153:DXE262536 EHA262153:EHA262536 EQW262153:EQW262536 FAS262153:FAS262536 FKO262153:FKO262536 FUK262153:FUK262536 GEG262153:GEG262536 GOC262153:GOC262536 GXY262153:GXY262536 HHU262153:HHU262536 HRQ262153:HRQ262536 IBM262153:IBM262536 ILI262153:ILI262536 IVE262153:IVE262536 JFA262153:JFA262536 JOW262153:JOW262536 JYS262153:JYS262536 KIO262153:KIO262536 KSK262153:KSK262536 LCG262153:LCG262536 LMC262153:LMC262536 LVY262153:LVY262536 MFU262153:MFU262536 MPQ262153:MPQ262536 MZM262153:MZM262536 NJI262153:NJI262536 NTE262153:NTE262536 ODA262153:ODA262536 OMW262153:OMW262536 OWS262153:OWS262536 PGO262153:PGO262536 PQK262153:PQK262536 QAG262153:QAG262536 QKC262153:QKC262536 QTY262153:QTY262536 RDU262153:RDU262536 RNQ262153:RNQ262536 RXM262153:RXM262536 SHI262153:SHI262536 SRE262153:SRE262536 TBA262153:TBA262536 TKW262153:TKW262536 TUS262153:TUS262536 UEO262153:UEO262536 UOK262153:UOK262536 UYG262153:UYG262536 VIC262153:VIC262536 VRY262153:VRY262536 WBU262153:WBU262536 WLQ262153:WLQ262536 WVM262153:WVM262536 E327689:E328072 JA327689:JA328072 SW327689:SW328072 ACS327689:ACS328072 AMO327689:AMO328072 AWK327689:AWK328072 BGG327689:BGG328072 BQC327689:BQC328072 BZY327689:BZY328072 CJU327689:CJU328072 CTQ327689:CTQ328072 DDM327689:DDM328072 DNI327689:DNI328072 DXE327689:DXE328072 EHA327689:EHA328072 EQW327689:EQW328072 FAS327689:FAS328072 FKO327689:FKO328072 FUK327689:FUK328072 GEG327689:GEG328072 GOC327689:GOC328072 GXY327689:GXY328072 HHU327689:HHU328072 HRQ327689:HRQ328072 IBM327689:IBM328072 ILI327689:ILI328072 IVE327689:IVE328072 JFA327689:JFA328072 JOW327689:JOW328072 JYS327689:JYS328072 KIO327689:KIO328072 KSK327689:KSK328072 LCG327689:LCG328072 LMC327689:LMC328072 LVY327689:LVY328072 MFU327689:MFU328072 MPQ327689:MPQ328072 MZM327689:MZM328072 NJI327689:NJI328072 NTE327689:NTE328072 ODA327689:ODA328072 OMW327689:OMW328072 OWS327689:OWS328072 PGO327689:PGO328072 PQK327689:PQK328072 QAG327689:QAG328072 QKC327689:QKC328072 QTY327689:QTY328072 RDU327689:RDU328072 RNQ327689:RNQ328072 RXM327689:RXM328072 SHI327689:SHI328072 SRE327689:SRE328072 TBA327689:TBA328072 TKW327689:TKW328072 TUS327689:TUS328072 UEO327689:UEO328072 UOK327689:UOK328072 UYG327689:UYG328072 VIC327689:VIC328072 VRY327689:VRY328072 WBU327689:WBU328072 WLQ327689:WLQ328072 WVM327689:WVM328072 E393225:E393608 JA393225:JA393608 SW393225:SW393608 ACS393225:ACS393608 AMO393225:AMO393608 AWK393225:AWK393608 BGG393225:BGG393608 BQC393225:BQC393608 BZY393225:BZY393608 CJU393225:CJU393608 CTQ393225:CTQ393608 DDM393225:DDM393608 DNI393225:DNI393608 DXE393225:DXE393608 EHA393225:EHA393608 EQW393225:EQW393608 FAS393225:FAS393608 FKO393225:FKO393608 FUK393225:FUK393608 GEG393225:GEG393608 GOC393225:GOC393608 GXY393225:GXY393608 HHU393225:HHU393608 HRQ393225:HRQ393608 IBM393225:IBM393608 ILI393225:ILI393608 IVE393225:IVE393608 JFA393225:JFA393608 JOW393225:JOW393608 JYS393225:JYS393608 KIO393225:KIO393608 KSK393225:KSK393608 LCG393225:LCG393608 LMC393225:LMC393608 LVY393225:LVY393608 MFU393225:MFU393608 MPQ393225:MPQ393608 MZM393225:MZM393608 NJI393225:NJI393608 NTE393225:NTE393608 ODA393225:ODA393608 OMW393225:OMW393608 OWS393225:OWS393608 PGO393225:PGO393608 PQK393225:PQK393608 QAG393225:QAG393608 QKC393225:QKC393608 QTY393225:QTY393608 RDU393225:RDU393608 RNQ393225:RNQ393608 RXM393225:RXM393608 SHI393225:SHI393608 SRE393225:SRE393608 TBA393225:TBA393608 TKW393225:TKW393608 TUS393225:TUS393608 UEO393225:UEO393608 UOK393225:UOK393608 UYG393225:UYG393608 VIC393225:VIC393608 VRY393225:VRY393608 WBU393225:WBU393608 WLQ393225:WLQ393608 WVM393225:WVM393608 E458761:E459144 JA458761:JA459144 SW458761:SW459144 ACS458761:ACS459144 AMO458761:AMO459144 AWK458761:AWK459144 BGG458761:BGG459144 BQC458761:BQC459144 BZY458761:BZY459144 CJU458761:CJU459144 CTQ458761:CTQ459144 DDM458761:DDM459144 DNI458761:DNI459144 DXE458761:DXE459144 EHA458761:EHA459144 EQW458761:EQW459144 FAS458761:FAS459144 FKO458761:FKO459144 FUK458761:FUK459144 GEG458761:GEG459144 GOC458761:GOC459144 GXY458761:GXY459144 HHU458761:HHU459144 HRQ458761:HRQ459144 IBM458761:IBM459144 ILI458761:ILI459144 IVE458761:IVE459144 JFA458761:JFA459144 JOW458761:JOW459144 JYS458761:JYS459144 KIO458761:KIO459144 KSK458761:KSK459144 LCG458761:LCG459144 LMC458761:LMC459144 LVY458761:LVY459144 MFU458761:MFU459144 MPQ458761:MPQ459144 MZM458761:MZM459144 NJI458761:NJI459144 NTE458761:NTE459144 ODA458761:ODA459144 OMW458761:OMW459144 OWS458761:OWS459144 PGO458761:PGO459144 PQK458761:PQK459144 QAG458761:QAG459144 QKC458761:QKC459144 QTY458761:QTY459144 RDU458761:RDU459144 RNQ458761:RNQ459144 RXM458761:RXM459144 SHI458761:SHI459144 SRE458761:SRE459144 TBA458761:TBA459144 TKW458761:TKW459144 TUS458761:TUS459144 UEO458761:UEO459144 UOK458761:UOK459144 UYG458761:UYG459144 VIC458761:VIC459144 VRY458761:VRY459144 WBU458761:WBU459144 WLQ458761:WLQ459144 WVM458761:WVM459144 E524297:E524680 JA524297:JA524680 SW524297:SW524680 ACS524297:ACS524680 AMO524297:AMO524680 AWK524297:AWK524680 BGG524297:BGG524680 BQC524297:BQC524680 BZY524297:BZY524680 CJU524297:CJU524680 CTQ524297:CTQ524680 DDM524297:DDM524680 DNI524297:DNI524680 DXE524297:DXE524680 EHA524297:EHA524680 EQW524297:EQW524680 FAS524297:FAS524680 FKO524297:FKO524680 FUK524297:FUK524680 GEG524297:GEG524680 GOC524297:GOC524680 GXY524297:GXY524680 HHU524297:HHU524680 HRQ524297:HRQ524680 IBM524297:IBM524680 ILI524297:ILI524680 IVE524297:IVE524680 JFA524297:JFA524680 JOW524297:JOW524680 JYS524297:JYS524680 KIO524297:KIO524680 KSK524297:KSK524680 LCG524297:LCG524680 LMC524297:LMC524680 LVY524297:LVY524680 MFU524297:MFU524680 MPQ524297:MPQ524680 MZM524297:MZM524680 NJI524297:NJI524680 NTE524297:NTE524680 ODA524297:ODA524680 OMW524297:OMW524680 OWS524297:OWS524680 PGO524297:PGO524680 PQK524297:PQK524680 QAG524297:QAG524680 QKC524297:QKC524680 QTY524297:QTY524680 RDU524297:RDU524680 RNQ524297:RNQ524680 RXM524297:RXM524680 SHI524297:SHI524680 SRE524297:SRE524680 TBA524297:TBA524680 TKW524297:TKW524680 TUS524297:TUS524680 UEO524297:UEO524680 UOK524297:UOK524680 UYG524297:UYG524680 VIC524297:VIC524680 VRY524297:VRY524680 WBU524297:WBU524680 WLQ524297:WLQ524680 WVM524297:WVM524680 E589833:E590216 JA589833:JA590216 SW589833:SW590216 ACS589833:ACS590216 AMO589833:AMO590216 AWK589833:AWK590216 BGG589833:BGG590216 BQC589833:BQC590216 BZY589833:BZY590216 CJU589833:CJU590216 CTQ589833:CTQ590216 DDM589833:DDM590216 DNI589833:DNI590216 DXE589833:DXE590216 EHA589833:EHA590216 EQW589833:EQW590216 FAS589833:FAS590216 FKO589833:FKO590216 FUK589833:FUK590216 GEG589833:GEG590216 GOC589833:GOC590216 GXY589833:GXY590216 HHU589833:HHU590216 HRQ589833:HRQ590216 IBM589833:IBM590216 ILI589833:ILI590216 IVE589833:IVE590216 JFA589833:JFA590216 JOW589833:JOW590216 JYS589833:JYS590216 KIO589833:KIO590216 KSK589833:KSK590216 LCG589833:LCG590216 LMC589833:LMC590216 LVY589833:LVY590216 MFU589833:MFU590216 MPQ589833:MPQ590216 MZM589833:MZM590216 NJI589833:NJI590216 NTE589833:NTE590216 ODA589833:ODA590216 OMW589833:OMW590216 OWS589833:OWS590216 PGO589833:PGO590216 PQK589833:PQK590216 QAG589833:QAG590216 QKC589833:QKC590216 QTY589833:QTY590216 RDU589833:RDU590216 RNQ589833:RNQ590216 RXM589833:RXM590216 SHI589833:SHI590216 SRE589833:SRE590216 TBA589833:TBA590216 TKW589833:TKW590216 TUS589833:TUS590216 UEO589833:UEO590216 UOK589833:UOK590216 UYG589833:UYG590216 VIC589833:VIC590216 VRY589833:VRY590216 WBU589833:WBU590216 WLQ589833:WLQ590216 WVM589833:WVM590216 E655369:E655752 JA655369:JA655752 SW655369:SW655752 ACS655369:ACS655752 AMO655369:AMO655752 AWK655369:AWK655752 BGG655369:BGG655752 BQC655369:BQC655752 BZY655369:BZY655752 CJU655369:CJU655752 CTQ655369:CTQ655752 DDM655369:DDM655752 DNI655369:DNI655752 DXE655369:DXE655752 EHA655369:EHA655752 EQW655369:EQW655752 FAS655369:FAS655752 FKO655369:FKO655752 FUK655369:FUK655752 GEG655369:GEG655752 GOC655369:GOC655752 GXY655369:GXY655752 HHU655369:HHU655752 HRQ655369:HRQ655752 IBM655369:IBM655752 ILI655369:ILI655752 IVE655369:IVE655752 JFA655369:JFA655752 JOW655369:JOW655752 JYS655369:JYS655752 KIO655369:KIO655752 KSK655369:KSK655752 LCG655369:LCG655752 LMC655369:LMC655752 LVY655369:LVY655752 MFU655369:MFU655752 MPQ655369:MPQ655752 MZM655369:MZM655752 NJI655369:NJI655752 NTE655369:NTE655752 ODA655369:ODA655752 OMW655369:OMW655752 OWS655369:OWS655752 PGO655369:PGO655752 PQK655369:PQK655752 QAG655369:QAG655752 QKC655369:QKC655752 QTY655369:QTY655752 RDU655369:RDU655752 RNQ655369:RNQ655752 RXM655369:RXM655752 SHI655369:SHI655752 SRE655369:SRE655752 TBA655369:TBA655752 TKW655369:TKW655752 TUS655369:TUS655752 UEO655369:UEO655752 UOK655369:UOK655752 UYG655369:UYG655752 VIC655369:VIC655752 VRY655369:VRY655752 WBU655369:WBU655752 WLQ655369:WLQ655752 WVM655369:WVM655752 E720905:E721288 JA720905:JA721288 SW720905:SW721288 ACS720905:ACS721288 AMO720905:AMO721288 AWK720905:AWK721288 BGG720905:BGG721288 BQC720905:BQC721288 BZY720905:BZY721288 CJU720905:CJU721288 CTQ720905:CTQ721288 DDM720905:DDM721288 DNI720905:DNI721288 DXE720905:DXE721288 EHA720905:EHA721288 EQW720905:EQW721288 FAS720905:FAS721288 FKO720905:FKO721288 FUK720905:FUK721288 GEG720905:GEG721288 GOC720905:GOC721288 GXY720905:GXY721288 HHU720905:HHU721288 HRQ720905:HRQ721288 IBM720905:IBM721288 ILI720905:ILI721288 IVE720905:IVE721288 JFA720905:JFA721288 JOW720905:JOW721288 JYS720905:JYS721288 KIO720905:KIO721288 KSK720905:KSK721288 LCG720905:LCG721288 LMC720905:LMC721288 LVY720905:LVY721288 MFU720905:MFU721288 MPQ720905:MPQ721288 MZM720905:MZM721288 NJI720905:NJI721288 NTE720905:NTE721288 ODA720905:ODA721288 OMW720905:OMW721288 OWS720905:OWS721288 PGO720905:PGO721288 PQK720905:PQK721288 QAG720905:QAG721288 QKC720905:QKC721288 QTY720905:QTY721288 RDU720905:RDU721288 RNQ720905:RNQ721288 RXM720905:RXM721288 SHI720905:SHI721288 SRE720905:SRE721288 TBA720905:TBA721288 TKW720905:TKW721288 TUS720905:TUS721288 UEO720905:UEO721288 UOK720905:UOK721288 UYG720905:UYG721288 VIC720905:VIC721288 VRY720905:VRY721288 WBU720905:WBU721288 WLQ720905:WLQ721288 WVM720905:WVM721288 E786441:E786824 JA786441:JA786824 SW786441:SW786824 ACS786441:ACS786824 AMO786441:AMO786824 AWK786441:AWK786824 BGG786441:BGG786824 BQC786441:BQC786824 BZY786441:BZY786824 CJU786441:CJU786824 CTQ786441:CTQ786824 DDM786441:DDM786824 DNI786441:DNI786824 DXE786441:DXE786824 EHA786441:EHA786824 EQW786441:EQW786824 FAS786441:FAS786824 FKO786441:FKO786824 FUK786441:FUK786824 GEG786441:GEG786824 GOC786441:GOC786824 GXY786441:GXY786824 HHU786441:HHU786824 HRQ786441:HRQ786824 IBM786441:IBM786824 ILI786441:ILI786824 IVE786441:IVE786824 JFA786441:JFA786824 JOW786441:JOW786824 JYS786441:JYS786824 KIO786441:KIO786824 KSK786441:KSK786824 LCG786441:LCG786824 LMC786441:LMC786824 LVY786441:LVY786824 MFU786441:MFU786824 MPQ786441:MPQ786824 MZM786441:MZM786824 NJI786441:NJI786824 NTE786441:NTE786824 ODA786441:ODA786824 OMW786441:OMW786824 OWS786441:OWS786824 PGO786441:PGO786824 PQK786441:PQK786824 QAG786441:QAG786824 QKC786441:QKC786824 QTY786441:QTY786824 RDU786441:RDU786824 RNQ786441:RNQ786824 RXM786441:RXM786824 SHI786441:SHI786824 SRE786441:SRE786824 TBA786441:TBA786824 TKW786441:TKW786824 TUS786441:TUS786824 UEO786441:UEO786824 UOK786441:UOK786824 UYG786441:UYG786824 VIC786441:VIC786824 VRY786441:VRY786824 WBU786441:WBU786824 WLQ786441:WLQ786824 WVM786441:WVM786824 E851977:E852360 JA851977:JA852360 SW851977:SW852360 ACS851977:ACS852360 AMO851977:AMO852360 AWK851977:AWK852360 BGG851977:BGG852360 BQC851977:BQC852360 BZY851977:BZY852360 CJU851977:CJU852360 CTQ851977:CTQ852360 DDM851977:DDM852360 DNI851977:DNI852360 DXE851977:DXE852360 EHA851977:EHA852360 EQW851977:EQW852360 FAS851977:FAS852360 FKO851977:FKO852360 FUK851977:FUK852360 GEG851977:GEG852360 GOC851977:GOC852360 GXY851977:GXY852360 HHU851977:HHU852360 HRQ851977:HRQ852360 IBM851977:IBM852360 ILI851977:ILI852360 IVE851977:IVE852360 JFA851977:JFA852360 JOW851977:JOW852360 JYS851977:JYS852360 KIO851977:KIO852360 KSK851977:KSK852360 LCG851977:LCG852360 LMC851977:LMC852360 LVY851977:LVY852360 MFU851977:MFU852360 MPQ851977:MPQ852360 MZM851977:MZM852360 NJI851977:NJI852360 NTE851977:NTE852360 ODA851977:ODA852360 OMW851977:OMW852360 OWS851977:OWS852360 PGO851977:PGO852360 PQK851977:PQK852360 QAG851977:QAG852360 QKC851977:QKC852360 QTY851977:QTY852360 RDU851977:RDU852360 RNQ851977:RNQ852360 RXM851977:RXM852360 SHI851977:SHI852360 SRE851977:SRE852360 TBA851977:TBA852360 TKW851977:TKW852360 TUS851977:TUS852360 UEO851977:UEO852360 UOK851977:UOK852360 UYG851977:UYG852360 VIC851977:VIC852360 VRY851977:VRY852360 WBU851977:WBU852360 WLQ851977:WLQ852360 WVM851977:WVM852360 E917513:E917896 JA917513:JA917896 SW917513:SW917896 ACS917513:ACS917896 AMO917513:AMO917896 AWK917513:AWK917896 BGG917513:BGG917896 BQC917513:BQC917896 BZY917513:BZY917896 CJU917513:CJU917896 CTQ917513:CTQ917896 DDM917513:DDM917896 DNI917513:DNI917896 DXE917513:DXE917896 EHA917513:EHA917896 EQW917513:EQW917896 FAS917513:FAS917896 FKO917513:FKO917896 FUK917513:FUK917896 GEG917513:GEG917896 GOC917513:GOC917896 GXY917513:GXY917896 HHU917513:HHU917896 HRQ917513:HRQ917896 IBM917513:IBM917896 ILI917513:ILI917896 IVE917513:IVE917896 JFA917513:JFA917896 JOW917513:JOW917896 JYS917513:JYS917896 KIO917513:KIO917896 KSK917513:KSK917896 LCG917513:LCG917896 LMC917513:LMC917896 LVY917513:LVY917896 MFU917513:MFU917896 MPQ917513:MPQ917896 MZM917513:MZM917896 NJI917513:NJI917896 NTE917513:NTE917896 ODA917513:ODA917896 OMW917513:OMW917896 OWS917513:OWS917896 PGO917513:PGO917896 PQK917513:PQK917896 QAG917513:QAG917896 QKC917513:QKC917896 QTY917513:QTY917896 RDU917513:RDU917896 RNQ917513:RNQ917896 RXM917513:RXM917896 SHI917513:SHI917896 SRE917513:SRE917896 TBA917513:TBA917896 TKW917513:TKW917896 TUS917513:TUS917896 UEO917513:UEO917896 UOK917513:UOK917896 UYG917513:UYG917896 VIC917513:VIC917896 VRY917513:VRY917896 WBU917513:WBU917896 WLQ917513:WLQ917896 WVM917513:WVM917896 E983049:E983432 JA983049:JA983432 SW983049:SW983432 ACS983049:ACS983432 AMO983049:AMO983432 AWK983049:AWK983432 BGG983049:BGG983432 BQC983049:BQC983432 BZY983049:BZY983432 CJU983049:CJU983432 CTQ983049:CTQ983432 DDM983049:DDM983432 DNI983049:DNI983432 DXE983049:DXE983432 EHA983049:EHA983432 EQW983049:EQW983432 FAS983049:FAS983432 FKO983049:FKO983432 FUK983049:FUK983432 GEG983049:GEG983432 GOC983049:GOC983432 GXY983049:GXY983432 HHU983049:HHU983432 HRQ983049:HRQ983432 IBM983049:IBM983432 ILI983049:ILI983432 IVE983049:IVE983432 JFA983049:JFA983432 JOW983049:JOW983432 JYS983049:JYS983432 KIO983049:KIO983432 KSK983049:KSK983432 LCG983049:LCG983432 LMC983049:LMC983432 LVY983049:LVY983432 MFU983049:MFU983432 MPQ983049:MPQ983432 MZM983049:MZM983432 NJI983049:NJI983432 NTE983049:NTE983432 ODA983049:ODA983432 OMW983049:OMW983432 OWS983049:OWS983432 PGO983049:PGO983432 PQK983049:PQK983432 QAG983049:QAG983432 QKC983049:QKC983432 QTY983049:QTY983432 RDU983049:RDU983432 RNQ983049:RNQ983432 RXM983049:RXM983432 SHI983049:SHI983432 SRE983049:SRE983432 TBA983049:TBA983432 TKW983049:TKW983432 TUS983049:TUS983432 UEO983049:UEO983432 UOK983049:UOK983432 UYG983049:UYG983432 VIC983049:VIC983432 VRY983049:VRY983432 WBU983049:WBU983432 WLQ983049:WLQ983432 WVM983049:WVM983432">
      <formula1>"Tek Yönlü,Çift Yönlü"</formula1>
    </dataValidation>
    <dataValidation type="list" allowBlank="1" showInputMessage="1" showErrorMessage="1" sqref="F9:F2498 JB9:JB2498 SX9:SX2498 ACT9:ACT2498 AMP9:AMP2498 AWL9:AWL2498 BGH9:BGH2498 BQD9:BQD2498 BZZ9:BZZ2498 CJV9:CJV2498 CTR9:CTR2498 DDN9:DDN2498 DNJ9:DNJ2498 DXF9:DXF2498 EHB9:EHB2498 EQX9:EQX2498 FAT9:FAT2498 FKP9:FKP2498 FUL9:FUL2498 GEH9:GEH2498 GOD9:GOD2498 GXZ9:GXZ2498 HHV9:HHV2498 HRR9:HRR2498 IBN9:IBN2498 ILJ9:ILJ2498 IVF9:IVF2498 JFB9:JFB2498 JOX9:JOX2498 JYT9:JYT2498 KIP9:KIP2498 KSL9:KSL2498 LCH9:LCH2498 LMD9:LMD2498 LVZ9:LVZ2498 MFV9:MFV2498 MPR9:MPR2498 MZN9:MZN2498 NJJ9:NJJ2498 NTF9:NTF2498 ODB9:ODB2498 OMX9:OMX2498 OWT9:OWT2498 PGP9:PGP2498 PQL9:PQL2498 QAH9:QAH2498 QKD9:QKD2498 QTZ9:QTZ2498 RDV9:RDV2498 RNR9:RNR2498 RXN9:RXN2498 SHJ9:SHJ2498 SRF9:SRF2498 TBB9:TBB2498 TKX9:TKX2498 TUT9:TUT2498 UEP9:UEP2498 UOL9:UOL2498 UYH9:UYH2498 VID9:VID2498 VRZ9:VRZ2498 WBV9:WBV2498 WLR9:WLR2498 WVN9:WVN2498 F65545:F68034 JB65545:JB68034 SX65545:SX68034 ACT65545:ACT68034 AMP65545:AMP68034 AWL65545:AWL68034 BGH65545:BGH68034 BQD65545:BQD68034 BZZ65545:BZZ68034 CJV65545:CJV68034 CTR65545:CTR68034 DDN65545:DDN68034 DNJ65545:DNJ68034 DXF65545:DXF68034 EHB65545:EHB68034 EQX65545:EQX68034 FAT65545:FAT68034 FKP65545:FKP68034 FUL65545:FUL68034 GEH65545:GEH68034 GOD65545:GOD68034 GXZ65545:GXZ68034 HHV65545:HHV68034 HRR65545:HRR68034 IBN65545:IBN68034 ILJ65545:ILJ68034 IVF65545:IVF68034 JFB65545:JFB68034 JOX65545:JOX68034 JYT65545:JYT68034 KIP65545:KIP68034 KSL65545:KSL68034 LCH65545:LCH68034 LMD65545:LMD68034 LVZ65545:LVZ68034 MFV65545:MFV68034 MPR65545:MPR68034 MZN65545:MZN68034 NJJ65545:NJJ68034 NTF65545:NTF68034 ODB65545:ODB68034 OMX65545:OMX68034 OWT65545:OWT68034 PGP65545:PGP68034 PQL65545:PQL68034 QAH65545:QAH68034 QKD65545:QKD68034 QTZ65545:QTZ68034 RDV65545:RDV68034 RNR65545:RNR68034 RXN65545:RXN68034 SHJ65545:SHJ68034 SRF65545:SRF68034 TBB65545:TBB68034 TKX65545:TKX68034 TUT65545:TUT68034 UEP65545:UEP68034 UOL65545:UOL68034 UYH65545:UYH68034 VID65545:VID68034 VRZ65545:VRZ68034 WBV65545:WBV68034 WLR65545:WLR68034 WVN65545:WVN68034 F131081:F133570 JB131081:JB133570 SX131081:SX133570 ACT131081:ACT133570 AMP131081:AMP133570 AWL131081:AWL133570 BGH131081:BGH133570 BQD131081:BQD133570 BZZ131081:BZZ133570 CJV131081:CJV133570 CTR131081:CTR133570 DDN131081:DDN133570 DNJ131081:DNJ133570 DXF131081:DXF133570 EHB131081:EHB133570 EQX131081:EQX133570 FAT131081:FAT133570 FKP131081:FKP133570 FUL131081:FUL133570 GEH131081:GEH133570 GOD131081:GOD133570 GXZ131081:GXZ133570 HHV131081:HHV133570 HRR131081:HRR133570 IBN131081:IBN133570 ILJ131081:ILJ133570 IVF131081:IVF133570 JFB131081:JFB133570 JOX131081:JOX133570 JYT131081:JYT133570 KIP131081:KIP133570 KSL131081:KSL133570 LCH131081:LCH133570 LMD131081:LMD133570 LVZ131081:LVZ133570 MFV131081:MFV133570 MPR131081:MPR133570 MZN131081:MZN133570 NJJ131081:NJJ133570 NTF131081:NTF133570 ODB131081:ODB133570 OMX131081:OMX133570 OWT131081:OWT133570 PGP131081:PGP133570 PQL131081:PQL133570 QAH131081:QAH133570 QKD131081:QKD133570 QTZ131081:QTZ133570 RDV131081:RDV133570 RNR131081:RNR133570 RXN131081:RXN133570 SHJ131081:SHJ133570 SRF131081:SRF133570 TBB131081:TBB133570 TKX131081:TKX133570 TUT131081:TUT133570 UEP131081:UEP133570 UOL131081:UOL133570 UYH131081:UYH133570 VID131081:VID133570 VRZ131081:VRZ133570 WBV131081:WBV133570 WLR131081:WLR133570 WVN131081:WVN133570 F196617:F199106 JB196617:JB199106 SX196617:SX199106 ACT196617:ACT199106 AMP196617:AMP199106 AWL196617:AWL199106 BGH196617:BGH199106 BQD196617:BQD199106 BZZ196617:BZZ199106 CJV196617:CJV199106 CTR196617:CTR199106 DDN196617:DDN199106 DNJ196617:DNJ199106 DXF196617:DXF199106 EHB196617:EHB199106 EQX196617:EQX199106 FAT196617:FAT199106 FKP196617:FKP199106 FUL196617:FUL199106 GEH196617:GEH199106 GOD196617:GOD199106 GXZ196617:GXZ199106 HHV196617:HHV199106 HRR196617:HRR199106 IBN196617:IBN199106 ILJ196617:ILJ199106 IVF196617:IVF199106 JFB196617:JFB199106 JOX196617:JOX199106 JYT196617:JYT199106 KIP196617:KIP199106 KSL196617:KSL199106 LCH196617:LCH199106 LMD196617:LMD199106 LVZ196617:LVZ199106 MFV196617:MFV199106 MPR196617:MPR199106 MZN196617:MZN199106 NJJ196617:NJJ199106 NTF196617:NTF199106 ODB196617:ODB199106 OMX196617:OMX199106 OWT196617:OWT199106 PGP196617:PGP199106 PQL196617:PQL199106 QAH196617:QAH199106 QKD196617:QKD199106 QTZ196617:QTZ199106 RDV196617:RDV199106 RNR196617:RNR199106 RXN196617:RXN199106 SHJ196617:SHJ199106 SRF196617:SRF199106 TBB196617:TBB199106 TKX196617:TKX199106 TUT196617:TUT199106 UEP196617:UEP199106 UOL196617:UOL199106 UYH196617:UYH199106 VID196617:VID199106 VRZ196617:VRZ199106 WBV196617:WBV199106 WLR196617:WLR199106 WVN196617:WVN199106 F262153:F264642 JB262153:JB264642 SX262153:SX264642 ACT262153:ACT264642 AMP262153:AMP264642 AWL262153:AWL264642 BGH262153:BGH264642 BQD262153:BQD264642 BZZ262153:BZZ264642 CJV262153:CJV264642 CTR262153:CTR264642 DDN262153:DDN264642 DNJ262153:DNJ264642 DXF262153:DXF264642 EHB262153:EHB264642 EQX262153:EQX264642 FAT262153:FAT264642 FKP262153:FKP264642 FUL262153:FUL264642 GEH262153:GEH264642 GOD262153:GOD264642 GXZ262153:GXZ264642 HHV262153:HHV264642 HRR262153:HRR264642 IBN262153:IBN264642 ILJ262153:ILJ264642 IVF262153:IVF264642 JFB262153:JFB264642 JOX262153:JOX264642 JYT262153:JYT264642 KIP262153:KIP264642 KSL262153:KSL264642 LCH262153:LCH264642 LMD262153:LMD264642 LVZ262153:LVZ264642 MFV262153:MFV264642 MPR262153:MPR264642 MZN262153:MZN264642 NJJ262153:NJJ264642 NTF262153:NTF264642 ODB262153:ODB264642 OMX262153:OMX264642 OWT262153:OWT264642 PGP262153:PGP264642 PQL262153:PQL264642 QAH262153:QAH264642 QKD262153:QKD264642 QTZ262153:QTZ264642 RDV262153:RDV264642 RNR262153:RNR264642 RXN262153:RXN264642 SHJ262153:SHJ264642 SRF262153:SRF264642 TBB262153:TBB264642 TKX262153:TKX264642 TUT262153:TUT264642 UEP262153:UEP264642 UOL262153:UOL264642 UYH262153:UYH264642 VID262153:VID264642 VRZ262153:VRZ264642 WBV262153:WBV264642 WLR262153:WLR264642 WVN262153:WVN264642 F327689:F330178 JB327689:JB330178 SX327689:SX330178 ACT327689:ACT330178 AMP327689:AMP330178 AWL327689:AWL330178 BGH327689:BGH330178 BQD327689:BQD330178 BZZ327689:BZZ330178 CJV327689:CJV330178 CTR327689:CTR330178 DDN327689:DDN330178 DNJ327689:DNJ330178 DXF327689:DXF330178 EHB327689:EHB330178 EQX327689:EQX330178 FAT327689:FAT330178 FKP327689:FKP330178 FUL327689:FUL330178 GEH327689:GEH330178 GOD327689:GOD330178 GXZ327689:GXZ330178 HHV327689:HHV330178 HRR327689:HRR330178 IBN327689:IBN330178 ILJ327689:ILJ330178 IVF327689:IVF330178 JFB327689:JFB330178 JOX327689:JOX330178 JYT327689:JYT330178 KIP327689:KIP330178 KSL327689:KSL330178 LCH327689:LCH330178 LMD327689:LMD330178 LVZ327689:LVZ330178 MFV327689:MFV330178 MPR327689:MPR330178 MZN327689:MZN330178 NJJ327689:NJJ330178 NTF327689:NTF330178 ODB327689:ODB330178 OMX327689:OMX330178 OWT327689:OWT330178 PGP327689:PGP330178 PQL327689:PQL330178 QAH327689:QAH330178 QKD327689:QKD330178 QTZ327689:QTZ330178 RDV327689:RDV330178 RNR327689:RNR330178 RXN327689:RXN330178 SHJ327689:SHJ330178 SRF327689:SRF330178 TBB327689:TBB330178 TKX327689:TKX330178 TUT327689:TUT330178 UEP327689:UEP330178 UOL327689:UOL330178 UYH327689:UYH330178 VID327689:VID330178 VRZ327689:VRZ330178 WBV327689:WBV330178 WLR327689:WLR330178 WVN327689:WVN330178 F393225:F395714 JB393225:JB395714 SX393225:SX395714 ACT393225:ACT395714 AMP393225:AMP395714 AWL393225:AWL395714 BGH393225:BGH395714 BQD393225:BQD395714 BZZ393225:BZZ395714 CJV393225:CJV395714 CTR393225:CTR395714 DDN393225:DDN395714 DNJ393225:DNJ395714 DXF393225:DXF395714 EHB393225:EHB395714 EQX393225:EQX395714 FAT393225:FAT395714 FKP393225:FKP395714 FUL393225:FUL395714 GEH393225:GEH395714 GOD393225:GOD395714 GXZ393225:GXZ395714 HHV393225:HHV395714 HRR393225:HRR395714 IBN393225:IBN395714 ILJ393225:ILJ395714 IVF393225:IVF395714 JFB393225:JFB395714 JOX393225:JOX395714 JYT393225:JYT395714 KIP393225:KIP395714 KSL393225:KSL395714 LCH393225:LCH395714 LMD393225:LMD395714 LVZ393225:LVZ395714 MFV393225:MFV395714 MPR393225:MPR395714 MZN393225:MZN395714 NJJ393225:NJJ395714 NTF393225:NTF395714 ODB393225:ODB395714 OMX393225:OMX395714 OWT393225:OWT395714 PGP393225:PGP395714 PQL393225:PQL395714 QAH393225:QAH395714 QKD393225:QKD395714 QTZ393225:QTZ395714 RDV393225:RDV395714 RNR393225:RNR395714 RXN393225:RXN395714 SHJ393225:SHJ395714 SRF393225:SRF395714 TBB393225:TBB395714 TKX393225:TKX395714 TUT393225:TUT395714 UEP393225:UEP395714 UOL393225:UOL395714 UYH393225:UYH395714 VID393225:VID395714 VRZ393225:VRZ395714 WBV393225:WBV395714 WLR393225:WLR395714 WVN393225:WVN395714 F458761:F461250 JB458761:JB461250 SX458761:SX461250 ACT458761:ACT461250 AMP458761:AMP461250 AWL458761:AWL461250 BGH458761:BGH461250 BQD458761:BQD461250 BZZ458761:BZZ461250 CJV458761:CJV461250 CTR458761:CTR461250 DDN458761:DDN461250 DNJ458761:DNJ461250 DXF458761:DXF461250 EHB458761:EHB461250 EQX458761:EQX461250 FAT458761:FAT461250 FKP458761:FKP461250 FUL458761:FUL461250 GEH458761:GEH461250 GOD458761:GOD461250 GXZ458761:GXZ461250 HHV458761:HHV461250 HRR458761:HRR461250 IBN458761:IBN461250 ILJ458761:ILJ461250 IVF458761:IVF461250 JFB458761:JFB461250 JOX458761:JOX461250 JYT458761:JYT461250 KIP458761:KIP461250 KSL458761:KSL461250 LCH458761:LCH461250 LMD458761:LMD461250 LVZ458761:LVZ461250 MFV458761:MFV461250 MPR458761:MPR461250 MZN458761:MZN461250 NJJ458761:NJJ461250 NTF458761:NTF461250 ODB458761:ODB461250 OMX458761:OMX461250 OWT458761:OWT461250 PGP458761:PGP461250 PQL458761:PQL461250 QAH458761:QAH461250 QKD458761:QKD461250 QTZ458761:QTZ461250 RDV458761:RDV461250 RNR458761:RNR461250 RXN458761:RXN461250 SHJ458761:SHJ461250 SRF458761:SRF461250 TBB458761:TBB461250 TKX458761:TKX461250 TUT458761:TUT461250 UEP458761:UEP461250 UOL458761:UOL461250 UYH458761:UYH461250 VID458761:VID461250 VRZ458761:VRZ461250 WBV458761:WBV461250 WLR458761:WLR461250 WVN458761:WVN461250 F524297:F526786 JB524297:JB526786 SX524297:SX526786 ACT524297:ACT526786 AMP524297:AMP526786 AWL524297:AWL526786 BGH524297:BGH526786 BQD524297:BQD526786 BZZ524297:BZZ526786 CJV524297:CJV526786 CTR524297:CTR526786 DDN524297:DDN526786 DNJ524297:DNJ526786 DXF524297:DXF526786 EHB524297:EHB526786 EQX524297:EQX526786 FAT524297:FAT526786 FKP524297:FKP526786 FUL524297:FUL526786 GEH524297:GEH526786 GOD524297:GOD526786 GXZ524297:GXZ526786 HHV524297:HHV526786 HRR524297:HRR526786 IBN524297:IBN526786 ILJ524297:ILJ526786 IVF524297:IVF526786 JFB524297:JFB526786 JOX524297:JOX526786 JYT524297:JYT526786 KIP524297:KIP526786 KSL524297:KSL526786 LCH524297:LCH526786 LMD524297:LMD526786 LVZ524297:LVZ526786 MFV524297:MFV526786 MPR524297:MPR526786 MZN524297:MZN526786 NJJ524297:NJJ526786 NTF524297:NTF526786 ODB524297:ODB526786 OMX524297:OMX526786 OWT524297:OWT526786 PGP524297:PGP526786 PQL524297:PQL526786 QAH524297:QAH526786 QKD524297:QKD526786 QTZ524297:QTZ526786 RDV524297:RDV526786 RNR524297:RNR526786 RXN524297:RXN526786 SHJ524297:SHJ526786 SRF524297:SRF526786 TBB524297:TBB526786 TKX524297:TKX526786 TUT524297:TUT526786 UEP524297:UEP526786 UOL524297:UOL526786 UYH524297:UYH526786 VID524297:VID526786 VRZ524297:VRZ526786 WBV524297:WBV526786 WLR524297:WLR526786 WVN524297:WVN526786 F589833:F592322 JB589833:JB592322 SX589833:SX592322 ACT589833:ACT592322 AMP589833:AMP592322 AWL589833:AWL592322 BGH589833:BGH592322 BQD589833:BQD592322 BZZ589833:BZZ592322 CJV589833:CJV592322 CTR589833:CTR592322 DDN589833:DDN592322 DNJ589833:DNJ592322 DXF589833:DXF592322 EHB589833:EHB592322 EQX589833:EQX592322 FAT589833:FAT592322 FKP589833:FKP592322 FUL589833:FUL592322 GEH589833:GEH592322 GOD589833:GOD592322 GXZ589833:GXZ592322 HHV589833:HHV592322 HRR589833:HRR592322 IBN589833:IBN592322 ILJ589833:ILJ592322 IVF589833:IVF592322 JFB589833:JFB592322 JOX589833:JOX592322 JYT589833:JYT592322 KIP589833:KIP592322 KSL589833:KSL592322 LCH589833:LCH592322 LMD589833:LMD592322 LVZ589833:LVZ592322 MFV589833:MFV592322 MPR589833:MPR592322 MZN589833:MZN592322 NJJ589833:NJJ592322 NTF589833:NTF592322 ODB589833:ODB592322 OMX589833:OMX592322 OWT589833:OWT592322 PGP589833:PGP592322 PQL589833:PQL592322 QAH589833:QAH592322 QKD589833:QKD592322 QTZ589833:QTZ592322 RDV589833:RDV592322 RNR589833:RNR592322 RXN589833:RXN592322 SHJ589833:SHJ592322 SRF589833:SRF592322 TBB589833:TBB592322 TKX589833:TKX592322 TUT589833:TUT592322 UEP589833:UEP592322 UOL589833:UOL592322 UYH589833:UYH592322 VID589833:VID592322 VRZ589833:VRZ592322 WBV589833:WBV592322 WLR589833:WLR592322 WVN589833:WVN592322 F655369:F657858 JB655369:JB657858 SX655369:SX657858 ACT655369:ACT657858 AMP655369:AMP657858 AWL655369:AWL657858 BGH655369:BGH657858 BQD655369:BQD657858 BZZ655369:BZZ657858 CJV655369:CJV657858 CTR655369:CTR657858 DDN655369:DDN657858 DNJ655369:DNJ657858 DXF655369:DXF657858 EHB655369:EHB657858 EQX655369:EQX657858 FAT655369:FAT657858 FKP655369:FKP657858 FUL655369:FUL657858 GEH655369:GEH657858 GOD655369:GOD657858 GXZ655369:GXZ657858 HHV655369:HHV657858 HRR655369:HRR657858 IBN655369:IBN657858 ILJ655369:ILJ657858 IVF655369:IVF657858 JFB655369:JFB657858 JOX655369:JOX657858 JYT655369:JYT657858 KIP655369:KIP657858 KSL655369:KSL657858 LCH655369:LCH657858 LMD655369:LMD657858 LVZ655369:LVZ657858 MFV655369:MFV657858 MPR655369:MPR657858 MZN655369:MZN657858 NJJ655369:NJJ657858 NTF655369:NTF657858 ODB655369:ODB657858 OMX655369:OMX657858 OWT655369:OWT657858 PGP655369:PGP657858 PQL655369:PQL657858 QAH655369:QAH657858 QKD655369:QKD657858 QTZ655369:QTZ657858 RDV655369:RDV657858 RNR655369:RNR657858 RXN655369:RXN657858 SHJ655369:SHJ657858 SRF655369:SRF657858 TBB655369:TBB657858 TKX655369:TKX657858 TUT655369:TUT657858 UEP655369:UEP657858 UOL655369:UOL657858 UYH655369:UYH657858 VID655369:VID657858 VRZ655369:VRZ657858 WBV655369:WBV657858 WLR655369:WLR657858 WVN655369:WVN657858 F720905:F723394 JB720905:JB723394 SX720905:SX723394 ACT720905:ACT723394 AMP720905:AMP723394 AWL720905:AWL723394 BGH720905:BGH723394 BQD720905:BQD723394 BZZ720905:BZZ723394 CJV720905:CJV723394 CTR720905:CTR723394 DDN720905:DDN723394 DNJ720905:DNJ723394 DXF720905:DXF723394 EHB720905:EHB723394 EQX720905:EQX723394 FAT720905:FAT723394 FKP720905:FKP723394 FUL720905:FUL723394 GEH720905:GEH723394 GOD720905:GOD723394 GXZ720905:GXZ723394 HHV720905:HHV723394 HRR720905:HRR723394 IBN720905:IBN723394 ILJ720905:ILJ723394 IVF720905:IVF723394 JFB720905:JFB723394 JOX720905:JOX723394 JYT720905:JYT723394 KIP720905:KIP723394 KSL720905:KSL723394 LCH720905:LCH723394 LMD720905:LMD723394 LVZ720905:LVZ723394 MFV720905:MFV723394 MPR720905:MPR723394 MZN720905:MZN723394 NJJ720905:NJJ723394 NTF720905:NTF723394 ODB720905:ODB723394 OMX720905:OMX723394 OWT720905:OWT723394 PGP720905:PGP723394 PQL720905:PQL723394 QAH720905:QAH723394 QKD720905:QKD723394 QTZ720905:QTZ723394 RDV720905:RDV723394 RNR720905:RNR723394 RXN720905:RXN723394 SHJ720905:SHJ723394 SRF720905:SRF723394 TBB720905:TBB723394 TKX720905:TKX723394 TUT720905:TUT723394 UEP720905:UEP723394 UOL720905:UOL723394 UYH720905:UYH723394 VID720905:VID723394 VRZ720905:VRZ723394 WBV720905:WBV723394 WLR720905:WLR723394 WVN720905:WVN723394 F786441:F788930 JB786441:JB788930 SX786441:SX788930 ACT786441:ACT788930 AMP786441:AMP788930 AWL786441:AWL788930 BGH786441:BGH788930 BQD786441:BQD788930 BZZ786441:BZZ788930 CJV786441:CJV788930 CTR786441:CTR788930 DDN786441:DDN788930 DNJ786441:DNJ788930 DXF786441:DXF788930 EHB786441:EHB788930 EQX786441:EQX788930 FAT786441:FAT788930 FKP786441:FKP788930 FUL786441:FUL788930 GEH786441:GEH788930 GOD786441:GOD788930 GXZ786441:GXZ788930 HHV786441:HHV788930 HRR786441:HRR788930 IBN786441:IBN788930 ILJ786441:ILJ788930 IVF786441:IVF788930 JFB786441:JFB788930 JOX786441:JOX788930 JYT786441:JYT788930 KIP786441:KIP788930 KSL786441:KSL788930 LCH786441:LCH788930 LMD786441:LMD788930 LVZ786441:LVZ788930 MFV786441:MFV788930 MPR786441:MPR788930 MZN786441:MZN788930 NJJ786441:NJJ788930 NTF786441:NTF788930 ODB786441:ODB788930 OMX786441:OMX788930 OWT786441:OWT788930 PGP786441:PGP788930 PQL786441:PQL788930 QAH786441:QAH788930 QKD786441:QKD788930 QTZ786441:QTZ788930 RDV786441:RDV788930 RNR786441:RNR788930 RXN786441:RXN788930 SHJ786441:SHJ788930 SRF786441:SRF788930 TBB786441:TBB788930 TKX786441:TKX788930 TUT786441:TUT788930 UEP786441:UEP788930 UOL786441:UOL788930 UYH786441:UYH788930 VID786441:VID788930 VRZ786441:VRZ788930 WBV786441:WBV788930 WLR786441:WLR788930 WVN786441:WVN788930 F851977:F854466 JB851977:JB854466 SX851977:SX854466 ACT851977:ACT854466 AMP851977:AMP854466 AWL851977:AWL854466 BGH851977:BGH854466 BQD851977:BQD854466 BZZ851977:BZZ854466 CJV851977:CJV854466 CTR851977:CTR854466 DDN851977:DDN854466 DNJ851977:DNJ854466 DXF851977:DXF854466 EHB851977:EHB854466 EQX851977:EQX854466 FAT851977:FAT854466 FKP851977:FKP854466 FUL851977:FUL854466 GEH851977:GEH854466 GOD851977:GOD854466 GXZ851977:GXZ854466 HHV851977:HHV854466 HRR851977:HRR854466 IBN851977:IBN854466 ILJ851977:ILJ854466 IVF851977:IVF854466 JFB851977:JFB854466 JOX851977:JOX854466 JYT851977:JYT854466 KIP851977:KIP854466 KSL851977:KSL854466 LCH851977:LCH854466 LMD851977:LMD854466 LVZ851977:LVZ854466 MFV851977:MFV854466 MPR851977:MPR854466 MZN851977:MZN854466 NJJ851977:NJJ854466 NTF851977:NTF854466 ODB851977:ODB854466 OMX851977:OMX854466 OWT851977:OWT854466 PGP851977:PGP854466 PQL851977:PQL854466 QAH851977:QAH854466 QKD851977:QKD854466 QTZ851977:QTZ854466 RDV851977:RDV854466 RNR851977:RNR854466 RXN851977:RXN854466 SHJ851977:SHJ854466 SRF851977:SRF854466 TBB851977:TBB854466 TKX851977:TKX854466 TUT851977:TUT854466 UEP851977:UEP854466 UOL851977:UOL854466 UYH851977:UYH854466 VID851977:VID854466 VRZ851977:VRZ854466 WBV851977:WBV854466 WLR851977:WLR854466 WVN851977:WVN854466 F917513:F920002 JB917513:JB920002 SX917513:SX920002 ACT917513:ACT920002 AMP917513:AMP920002 AWL917513:AWL920002 BGH917513:BGH920002 BQD917513:BQD920002 BZZ917513:BZZ920002 CJV917513:CJV920002 CTR917513:CTR920002 DDN917513:DDN920002 DNJ917513:DNJ920002 DXF917513:DXF920002 EHB917513:EHB920002 EQX917513:EQX920002 FAT917513:FAT920002 FKP917513:FKP920002 FUL917513:FUL920002 GEH917513:GEH920002 GOD917513:GOD920002 GXZ917513:GXZ920002 HHV917513:HHV920002 HRR917513:HRR920002 IBN917513:IBN920002 ILJ917513:ILJ920002 IVF917513:IVF920002 JFB917513:JFB920002 JOX917513:JOX920002 JYT917513:JYT920002 KIP917513:KIP920002 KSL917513:KSL920002 LCH917513:LCH920002 LMD917513:LMD920002 LVZ917513:LVZ920002 MFV917513:MFV920002 MPR917513:MPR920002 MZN917513:MZN920002 NJJ917513:NJJ920002 NTF917513:NTF920002 ODB917513:ODB920002 OMX917513:OMX920002 OWT917513:OWT920002 PGP917513:PGP920002 PQL917513:PQL920002 QAH917513:QAH920002 QKD917513:QKD920002 QTZ917513:QTZ920002 RDV917513:RDV920002 RNR917513:RNR920002 RXN917513:RXN920002 SHJ917513:SHJ920002 SRF917513:SRF920002 TBB917513:TBB920002 TKX917513:TKX920002 TUT917513:TUT920002 UEP917513:UEP920002 UOL917513:UOL920002 UYH917513:UYH920002 VID917513:VID920002 VRZ917513:VRZ920002 WBV917513:WBV920002 WLR917513:WLR920002 WVN917513:WVN920002 F983049:F985538 JB983049:JB985538 SX983049:SX985538 ACT983049:ACT985538 AMP983049:AMP985538 AWL983049:AWL985538 BGH983049:BGH985538 BQD983049:BQD985538 BZZ983049:BZZ985538 CJV983049:CJV985538 CTR983049:CTR985538 DDN983049:DDN985538 DNJ983049:DNJ985538 DXF983049:DXF985538 EHB983049:EHB985538 EQX983049:EQX985538 FAT983049:FAT985538 FKP983049:FKP985538 FUL983049:FUL985538 GEH983049:GEH985538 GOD983049:GOD985538 GXZ983049:GXZ985538 HHV983049:HHV985538 HRR983049:HRR985538 IBN983049:IBN985538 ILJ983049:ILJ985538 IVF983049:IVF985538 JFB983049:JFB985538 JOX983049:JOX985538 JYT983049:JYT985538 KIP983049:KIP985538 KSL983049:KSL985538 LCH983049:LCH985538 LMD983049:LMD985538 LVZ983049:LVZ985538 MFV983049:MFV985538 MPR983049:MPR985538 MZN983049:MZN985538 NJJ983049:NJJ985538 NTF983049:NTF985538 ODB983049:ODB985538 OMX983049:OMX985538 OWT983049:OWT985538 PGP983049:PGP985538 PQL983049:PQL985538 QAH983049:QAH985538 QKD983049:QKD985538 QTZ983049:QTZ985538 RDV983049:RDV985538 RNR983049:RNR985538 RXN983049:RXN985538 SHJ983049:SHJ985538 SRF983049:SRF985538 TBB983049:TBB985538 TKX983049:TKX985538 TUT983049:TUT985538 UEP983049:UEP985538 UOL983049:UOL985538 UYH983049:UYH985538 VID983049:VID985538 VRZ983049:VRZ985538 WBV983049:WBV985538 WLR983049:WLR985538 WVN983049:WVN985538">
      <formula1>"Rapor Verme,Rapor Alma,Bilgi Verme,Bilgi Alma,Onay Alma,Onay Verme"</formula1>
    </dataValidation>
    <dataValidation type="list" allowBlank="1" showInputMessage="1" showErrorMessage="1" sqref="D11:D824 IZ11:IZ824 SV11:SV824 ACR11:ACR824 AMN11:AMN824 AWJ11:AWJ824 BGF11:BGF824 BQB11:BQB824 BZX11:BZX824 CJT11:CJT824 CTP11:CTP824 DDL11:DDL824 DNH11:DNH824 DXD11:DXD824 EGZ11:EGZ824 EQV11:EQV824 FAR11:FAR824 FKN11:FKN824 FUJ11:FUJ824 GEF11:GEF824 GOB11:GOB824 GXX11:GXX824 HHT11:HHT824 HRP11:HRP824 IBL11:IBL824 ILH11:ILH824 IVD11:IVD824 JEZ11:JEZ824 JOV11:JOV824 JYR11:JYR824 KIN11:KIN824 KSJ11:KSJ824 LCF11:LCF824 LMB11:LMB824 LVX11:LVX824 MFT11:MFT824 MPP11:MPP824 MZL11:MZL824 NJH11:NJH824 NTD11:NTD824 OCZ11:OCZ824 OMV11:OMV824 OWR11:OWR824 PGN11:PGN824 PQJ11:PQJ824 QAF11:QAF824 QKB11:QKB824 QTX11:QTX824 RDT11:RDT824 RNP11:RNP824 RXL11:RXL824 SHH11:SHH824 SRD11:SRD824 TAZ11:TAZ824 TKV11:TKV824 TUR11:TUR824 UEN11:UEN824 UOJ11:UOJ824 UYF11:UYF824 VIB11:VIB824 VRX11:VRX824 WBT11:WBT824 WLP11:WLP824 WVL11:WVL824 D65547:D66360 IZ65547:IZ66360 SV65547:SV66360 ACR65547:ACR66360 AMN65547:AMN66360 AWJ65547:AWJ66360 BGF65547:BGF66360 BQB65547:BQB66360 BZX65547:BZX66360 CJT65547:CJT66360 CTP65547:CTP66360 DDL65547:DDL66360 DNH65547:DNH66360 DXD65547:DXD66360 EGZ65547:EGZ66360 EQV65547:EQV66360 FAR65547:FAR66360 FKN65547:FKN66360 FUJ65547:FUJ66360 GEF65547:GEF66360 GOB65547:GOB66360 GXX65547:GXX66360 HHT65547:HHT66360 HRP65547:HRP66360 IBL65547:IBL66360 ILH65547:ILH66360 IVD65547:IVD66360 JEZ65547:JEZ66360 JOV65547:JOV66360 JYR65547:JYR66360 KIN65547:KIN66360 KSJ65547:KSJ66360 LCF65547:LCF66360 LMB65547:LMB66360 LVX65547:LVX66360 MFT65547:MFT66360 MPP65547:MPP66360 MZL65547:MZL66360 NJH65547:NJH66360 NTD65547:NTD66360 OCZ65547:OCZ66360 OMV65547:OMV66360 OWR65547:OWR66360 PGN65547:PGN66360 PQJ65547:PQJ66360 QAF65547:QAF66360 QKB65547:QKB66360 QTX65547:QTX66360 RDT65547:RDT66360 RNP65547:RNP66360 RXL65547:RXL66360 SHH65547:SHH66360 SRD65547:SRD66360 TAZ65547:TAZ66360 TKV65547:TKV66360 TUR65547:TUR66360 UEN65547:UEN66360 UOJ65547:UOJ66360 UYF65547:UYF66360 VIB65547:VIB66360 VRX65547:VRX66360 WBT65547:WBT66360 WLP65547:WLP66360 WVL65547:WVL66360 D131083:D131896 IZ131083:IZ131896 SV131083:SV131896 ACR131083:ACR131896 AMN131083:AMN131896 AWJ131083:AWJ131896 BGF131083:BGF131896 BQB131083:BQB131896 BZX131083:BZX131896 CJT131083:CJT131896 CTP131083:CTP131896 DDL131083:DDL131896 DNH131083:DNH131896 DXD131083:DXD131896 EGZ131083:EGZ131896 EQV131083:EQV131896 FAR131083:FAR131896 FKN131083:FKN131896 FUJ131083:FUJ131896 GEF131083:GEF131896 GOB131083:GOB131896 GXX131083:GXX131896 HHT131083:HHT131896 HRP131083:HRP131896 IBL131083:IBL131896 ILH131083:ILH131896 IVD131083:IVD131896 JEZ131083:JEZ131896 JOV131083:JOV131896 JYR131083:JYR131896 KIN131083:KIN131896 KSJ131083:KSJ131896 LCF131083:LCF131896 LMB131083:LMB131896 LVX131083:LVX131896 MFT131083:MFT131896 MPP131083:MPP131896 MZL131083:MZL131896 NJH131083:NJH131896 NTD131083:NTD131896 OCZ131083:OCZ131896 OMV131083:OMV131896 OWR131083:OWR131896 PGN131083:PGN131896 PQJ131083:PQJ131896 QAF131083:QAF131896 QKB131083:QKB131896 QTX131083:QTX131896 RDT131083:RDT131896 RNP131083:RNP131896 RXL131083:RXL131896 SHH131083:SHH131896 SRD131083:SRD131896 TAZ131083:TAZ131896 TKV131083:TKV131896 TUR131083:TUR131896 UEN131083:UEN131896 UOJ131083:UOJ131896 UYF131083:UYF131896 VIB131083:VIB131896 VRX131083:VRX131896 WBT131083:WBT131896 WLP131083:WLP131896 WVL131083:WVL131896 D196619:D197432 IZ196619:IZ197432 SV196619:SV197432 ACR196619:ACR197432 AMN196619:AMN197432 AWJ196619:AWJ197432 BGF196619:BGF197432 BQB196619:BQB197432 BZX196619:BZX197432 CJT196619:CJT197432 CTP196619:CTP197432 DDL196619:DDL197432 DNH196619:DNH197432 DXD196619:DXD197432 EGZ196619:EGZ197432 EQV196619:EQV197432 FAR196619:FAR197432 FKN196619:FKN197432 FUJ196619:FUJ197432 GEF196619:GEF197432 GOB196619:GOB197432 GXX196619:GXX197432 HHT196619:HHT197432 HRP196619:HRP197432 IBL196619:IBL197432 ILH196619:ILH197432 IVD196619:IVD197432 JEZ196619:JEZ197432 JOV196619:JOV197432 JYR196619:JYR197432 KIN196619:KIN197432 KSJ196619:KSJ197432 LCF196619:LCF197432 LMB196619:LMB197432 LVX196619:LVX197432 MFT196619:MFT197432 MPP196619:MPP197432 MZL196619:MZL197432 NJH196619:NJH197432 NTD196619:NTD197432 OCZ196619:OCZ197432 OMV196619:OMV197432 OWR196619:OWR197432 PGN196619:PGN197432 PQJ196619:PQJ197432 QAF196619:QAF197432 QKB196619:QKB197432 QTX196619:QTX197432 RDT196619:RDT197432 RNP196619:RNP197432 RXL196619:RXL197432 SHH196619:SHH197432 SRD196619:SRD197432 TAZ196619:TAZ197432 TKV196619:TKV197432 TUR196619:TUR197432 UEN196619:UEN197432 UOJ196619:UOJ197432 UYF196619:UYF197432 VIB196619:VIB197432 VRX196619:VRX197432 WBT196619:WBT197432 WLP196619:WLP197432 WVL196619:WVL197432 D262155:D262968 IZ262155:IZ262968 SV262155:SV262968 ACR262155:ACR262968 AMN262155:AMN262968 AWJ262155:AWJ262968 BGF262155:BGF262968 BQB262155:BQB262968 BZX262155:BZX262968 CJT262155:CJT262968 CTP262155:CTP262968 DDL262155:DDL262968 DNH262155:DNH262968 DXD262155:DXD262968 EGZ262155:EGZ262968 EQV262155:EQV262968 FAR262155:FAR262968 FKN262155:FKN262968 FUJ262155:FUJ262968 GEF262155:GEF262968 GOB262155:GOB262968 GXX262155:GXX262968 HHT262155:HHT262968 HRP262155:HRP262968 IBL262155:IBL262968 ILH262155:ILH262968 IVD262155:IVD262968 JEZ262155:JEZ262968 JOV262155:JOV262968 JYR262155:JYR262968 KIN262155:KIN262968 KSJ262155:KSJ262968 LCF262155:LCF262968 LMB262155:LMB262968 LVX262155:LVX262968 MFT262155:MFT262968 MPP262155:MPP262968 MZL262155:MZL262968 NJH262155:NJH262968 NTD262155:NTD262968 OCZ262155:OCZ262968 OMV262155:OMV262968 OWR262155:OWR262968 PGN262155:PGN262968 PQJ262155:PQJ262968 QAF262155:QAF262968 QKB262155:QKB262968 QTX262155:QTX262968 RDT262155:RDT262968 RNP262155:RNP262968 RXL262155:RXL262968 SHH262155:SHH262968 SRD262155:SRD262968 TAZ262155:TAZ262968 TKV262155:TKV262968 TUR262155:TUR262968 UEN262155:UEN262968 UOJ262155:UOJ262968 UYF262155:UYF262968 VIB262155:VIB262968 VRX262155:VRX262968 WBT262155:WBT262968 WLP262155:WLP262968 WVL262155:WVL262968 D327691:D328504 IZ327691:IZ328504 SV327691:SV328504 ACR327691:ACR328504 AMN327691:AMN328504 AWJ327691:AWJ328504 BGF327691:BGF328504 BQB327691:BQB328504 BZX327691:BZX328504 CJT327691:CJT328504 CTP327691:CTP328504 DDL327691:DDL328504 DNH327691:DNH328504 DXD327691:DXD328504 EGZ327691:EGZ328504 EQV327691:EQV328504 FAR327691:FAR328504 FKN327691:FKN328504 FUJ327691:FUJ328504 GEF327691:GEF328504 GOB327691:GOB328504 GXX327691:GXX328504 HHT327691:HHT328504 HRP327691:HRP328504 IBL327691:IBL328504 ILH327691:ILH328504 IVD327691:IVD328504 JEZ327691:JEZ328504 JOV327691:JOV328504 JYR327691:JYR328504 KIN327691:KIN328504 KSJ327691:KSJ328504 LCF327691:LCF328504 LMB327691:LMB328504 LVX327691:LVX328504 MFT327691:MFT328504 MPP327691:MPP328504 MZL327691:MZL328504 NJH327691:NJH328504 NTD327691:NTD328504 OCZ327691:OCZ328504 OMV327691:OMV328504 OWR327691:OWR328504 PGN327691:PGN328504 PQJ327691:PQJ328504 QAF327691:QAF328504 QKB327691:QKB328504 QTX327691:QTX328504 RDT327691:RDT328504 RNP327691:RNP328504 RXL327691:RXL328504 SHH327691:SHH328504 SRD327691:SRD328504 TAZ327691:TAZ328504 TKV327691:TKV328504 TUR327691:TUR328504 UEN327691:UEN328504 UOJ327691:UOJ328504 UYF327691:UYF328504 VIB327691:VIB328504 VRX327691:VRX328504 WBT327691:WBT328504 WLP327691:WLP328504 WVL327691:WVL328504 D393227:D394040 IZ393227:IZ394040 SV393227:SV394040 ACR393227:ACR394040 AMN393227:AMN394040 AWJ393227:AWJ394040 BGF393227:BGF394040 BQB393227:BQB394040 BZX393227:BZX394040 CJT393227:CJT394040 CTP393227:CTP394040 DDL393227:DDL394040 DNH393227:DNH394040 DXD393227:DXD394040 EGZ393227:EGZ394040 EQV393227:EQV394040 FAR393227:FAR394040 FKN393227:FKN394040 FUJ393227:FUJ394040 GEF393227:GEF394040 GOB393227:GOB394040 GXX393227:GXX394040 HHT393227:HHT394040 HRP393227:HRP394040 IBL393227:IBL394040 ILH393227:ILH394040 IVD393227:IVD394040 JEZ393227:JEZ394040 JOV393227:JOV394040 JYR393227:JYR394040 KIN393227:KIN394040 KSJ393227:KSJ394040 LCF393227:LCF394040 LMB393227:LMB394040 LVX393227:LVX394040 MFT393227:MFT394040 MPP393227:MPP394040 MZL393227:MZL394040 NJH393227:NJH394040 NTD393227:NTD394040 OCZ393227:OCZ394040 OMV393227:OMV394040 OWR393227:OWR394040 PGN393227:PGN394040 PQJ393227:PQJ394040 QAF393227:QAF394040 QKB393227:QKB394040 QTX393227:QTX394040 RDT393227:RDT394040 RNP393227:RNP394040 RXL393227:RXL394040 SHH393227:SHH394040 SRD393227:SRD394040 TAZ393227:TAZ394040 TKV393227:TKV394040 TUR393227:TUR394040 UEN393227:UEN394040 UOJ393227:UOJ394040 UYF393227:UYF394040 VIB393227:VIB394040 VRX393227:VRX394040 WBT393227:WBT394040 WLP393227:WLP394040 WVL393227:WVL394040 D458763:D459576 IZ458763:IZ459576 SV458763:SV459576 ACR458763:ACR459576 AMN458763:AMN459576 AWJ458763:AWJ459576 BGF458763:BGF459576 BQB458763:BQB459576 BZX458763:BZX459576 CJT458763:CJT459576 CTP458763:CTP459576 DDL458763:DDL459576 DNH458763:DNH459576 DXD458763:DXD459576 EGZ458763:EGZ459576 EQV458763:EQV459576 FAR458763:FAR459576 FKN458763:FKN459576 FUJ458763:FUJ459576 GEF458763:GEF459576 GOB458763:GOB459576 GXX458763:GXX459576 HHT458763:HHT459576 HRP458763:HRP459576 IBL458763:IBL459576 ILH458763:ILH459576 IVD458763:IVD459576 JEZ458763:JEZ459576 JOV458763:JOV459576 JYR458763:JYR459576 KIN458763:KIN459576 KSJ458763:KSJ459576 LCF458763:LCF459576 LMB458763:LMB459576 LVX458763:LVX459576 MFT458763:MFT459576 MPP458763:MPP459576 MZL458763:MZL459576 NJH458763:NJH459576 NTD458763:NTD459576 OCZ458763:OCZ459576 OMV458763:OMV459576 OWR458763:OWR459576 PGN458763:PGN459576 PQJ458763:PQJ459576 QAF458763:QAF459576 QKB458763:QKB459576 QTX458763:QTX459576 RDT458763:RDT459576 RNP458763:RNP459576 RXL458763:RXL459576 SHH458763:SHH459576 SRD458763:SRD459576 TAZ458763:TAZ459576 TKV458763:TKV459576 TUR458763:TUR459576 UEN458763:UEN459576 UOJ458763:UOJ459576 UYF458763:UYF459576 VIB458763:VIB459576 VRX458763:VRX459576 WBT458763:WBT459576 WLP458763:WLP459576 WVL458763:WVL459576 D524299:D525112 IZ524299:IZ525112 SV524299:SV525112 ACR524299:ACR525112 AMN524299:AMN525112 AWJ524299:AWJ525112 BGF524299:BGF525112 BQB524299:BQB525112 BZX524299:BZX525112 CJT524299:CJT525112 CTP524299:CTP525112 DDL524299:DDL525112 DNH524299:DNH525112 DXD524299:DXD525112 EGZ524299:EGZ525112 EQV524299:EQV525112 FAR524299:FAR525112 FKN524299:FKN525112 FUJ524299:FUJ525112 GEF524299:GEF525112 GOB524299:GOB525112 GXX524299:GXX525112 HHT524299:HHT525112 HRP524299:HRP525112 IBL524299:IBL525112 ILH524299:ILH525112 IVD524299:IVD525112 JEZ524299:JEZ525112 JOV524299:JOV525112 JYR524299:JYR525112 KIN524299:KIN525112 KSJ524299:KSJ525112 LCF524299:LCF525112 LMB524299:LMB525112 LVX524299:LVX525112 MFT524299:MFT525112 MPP524299:MPP525112 MZL524299:MZL525112 NJH524299:NJH525112 NTD524299:NTD525112 OCZ524299:OCZ525112 OMV524299:OMV525112 OWR524299:OWR525112 PGN524299:PGN525112 PQJ524299:PQJ525112 QAF524299:QAF525112 QKB524299:QKB525112 QTX524299:QTX525112 RDT524299:RDT525112 RNP524299:RNP525112 RXL524299:RXL525112 SHH524299:SHH525112 SRD524299:SRD525112 TAZ524299:TAZ525112 TKV524299:TKV525112 TUR524299:TUR525112 UEN524299:UEN525112 UOJ524299:UOJ525112 UYF524299:UYF525112 VIB524299:VIB525112 VRX524299:VRX525112 WBT524299:WBT525112 WLP524299:WLP525112 WVL524299:WVL525112 D589835:D590648 IZ589835:IZ590648 SV589835:SV590648 ACR589835:ACR590648 AMN589835:AMN590648 AWJ589835:AWJ590648 BGF589835:BGF590648 BQB589835:BQB590648 BZX589835:BZX590648 CJT589835:CJT590648 CTP589835:CTP590648 DDL589835:DDL590648 DNH589835:DNH590648 DXD589835:DXD590648 EGZ589835:EGZ590648 EQV589835:EQV590648 FAR589835:FAR590648 FKN589835:FKN590648 FUJ589835:FUJ590648 GEF589835:GEF590648 GOB589835:GOB590648 GXX589835:GXX590648 HHT589835:HHT590648 HRP589835:HRP590648 IBL589835:IBL590648 ILH589835:ILH590648 IVD589835:IVD590648 JEZ589835:JEZ590648 JOV589835:JOV590648 JYR589835:JYR590648 KIN589835:KIN590648 KSJ589835:KSJ590648 LCF589835:LCF590648 LMB589835:LMB590648 LVX589835:LVX590648 MFT589835:MFT590648 MPP589835:MPP590648 MZL589835:MZL590648 NJH589835:NJH590648 NTD589835:NTD590648 OCZ589835:OCZ590648 OMV589835:OMV590648 OWR589835:OWR590648 PGN589835:PGN590648 PQJ589835:PQJ590648 QAF589835:QAF590648 QKB589835:QKB590648 QTX589835:QTX590648 RDT589835:RDT590648 RNP589835:RNP590648 RXL589835:RXL590648 SHH589835:SHH590648 SRD589835:SRD590648 TAZ589835:TAZ590648 TKV589835:TKV590648 TUR589835:TUR590648 UEN589835:UEN590648 UOJ589835:UOJ590648 UYF589835:UYF590648 VIB589835:VIB590648 VRX589835:VRX590648 WBT589835:WBT590648 WLP589835:WLP590648 WVL589835:WVL590648 D655371:D656184 IZ655371:IZ656184 SV655371:SV656184 ACR655371:ACR656184 AMN655371:AMN656184 AWJ655371:AWJ656184 BGF655371:BGF656184 BQB655371:BQB656184 BZX655371:BZX656184 CJT655371:CJT656184 CTP655371:CTP656184 DDL655371:DDL656184 DNH655371:DNH656184 DXD655371:DXD656184 EGZ655371:EGZ656184 EQV655371:EQV656184 FAR655371:FAR656184 FKN655371:FKN656184 FUJ655371:FUJ656184 GEF655371:GEF656184 GOB655371:GOB656184 GXX655371:GXX656184 HHT655371:HHT656184 HRP655371:HRP656184 IBL655371:IBL656184 ILH655371:ILH656184 IVD655371:IVD656184 JEZ655371:JEZ656184 JOV655371:JOV656184 JYR655371:JYR656184 KIN655371:KIN656184 KSJ655371:KSJ656184 LCF655371:LCF656184 LMB655371:LMB656184 LVX655371:LVX656184 MFT655371:MFT656184 MPP655371:MPP656184 MZL655371:MZL656184 NJH655371:NJH656184 NTD655371:NTD656184 OCZ655371:OCZ656184 OMV655371:OMV656184 OWR655371:OWR656184 PGN655371:PGN656184 PQJ655371:PQJ656184 QAF655371:QAF656184 QKB655371:QKB656184 QTX655371:QTX656184 RDT655371:RDT656184 RNP655371:RNP656184 RXL655371:RXL656184 SHH655371:SHH656184 SRD655371:SRD656184 TAZ655371:TAZ656184 TKV655371:TKV656184 TUR655371:TUR656184 UEN655371:UEN656184 UOJ655371:UOJ656184 UYF655371:UYF656184 VIB655371:VIB656184 VRX655371:VRX656184 WBT655371:WBT656184 WLP655371:WLP656184 WVL655371:WVL656184 D720907:D721720 IZ720907:IZ721720 SV720907:SV721720 ACR720907:ACR721720 AMN720907:AMN721720 AWJ720907:AWJ721720 BGF720907:BGF721720 BQB720907:BQB721720 BZX720907:BZX721720 CJT720907:CJT721720 CTP720907:CTP721720 DDL720907:DDL721720 DNH720907:DNH721720 DXD720907:DXD721720 EGZ720907:EGZ721720 EQV720907:EQV721720 FAR720907:FAR721720 FKN720907:FKN721720 FUJ720907:FUJ721720 GEF720907:GEF721720 GOB720907:GOB721720 GXX720907:GXX721720 HHT720907:HHT721720 HRP720907:HRP721720 IBL720907:IBL721720 ILH720907:ILH721720 IVD720907:IVD721720 JEZ720907:JEZ721720 JOV720907:JOV721720 JYR720907:JYR721720 KIN720907:KIN721720 KSJ720907:KSJ721720 LCF720907:LCF721720 LMB720907:LMB721720 LVX720907:LVX721720 MFT720907:MFT721720 MPP720907:MPP721720 MZL720907:MZL721720 NJH720907:NJH721720 NTD720907:NTD721720 OCZ720907:OCZ721720 OMV720907:OMV721720 OWR720907:OWR721720 PGN720907:PGN721720 PQJ720907:PQJ721720 QAF720907:QAF721720 QKB720907:QKB721720 QTX720907:QTX721720 RDT720907:RDT721720 RNP720907:RNP721720 RXL720907:RXL721720 SHH720907:SHH721720 SRD720907:SRD721720 TAZ720907:TAZ721720 TKV720907:TKV721720 TUR720907:TUR721720 UEN720907:UEN721720 UOJ720907:UOJ721720 UYF720907:UYF721720 VIB720907:VIB721720 VRX720907:VRX721720 WBT720907:WBT721720 WLP720907:WLP721720 WVL720907:WVL721720 D786443:D787256 IZ786443:IZ787256 SV786443:SV787256 ACR786443:ACR787256 AMN786443:AMN787256 AWJ786443:AWJ787256 BGF786443:BGF787256 BQB786443:BQB787256 BZX786443:BZX787256 CJT786443:CJT787256 CTP786443:CTP787256 DDL786443:DDL787256 DNH786443:DNH787256 DXD786443:DXD787256 EGZ786443:EGZ787256 EQV786443:EQV787256 FAR786443:FAR787256 FKN786443:FKN787256 FUJ786443:FUJ787256 GEF786443:GEF787256 GOB786443:GOB787256 GXX786443:GXX787256 HHT786443:HHT787256 HRP786443:HRP787256 IBL786443:IBL787256 ILH786443:ILH787256 IVD786443:IVD787256 JEZ786443:JEZ787256 JOV786443:JOV787256 JYR786443:JYR787256 KIN786443:KIN787256 KSJ786443:KSJ787256 LCF786443:LCF787256 LMB786443:LMB787256 LVX786443:LVX787256 MFT786443:MFT787256 MPP786443:MPP787256 MZL786443:MZL787256 NJH786443:NJH787256 NTD786443:NTD787256 OCZ786443:OCZ787256 OMV786443:OMV787256 OWR786443:OWR787256 PGN786443:PGN787256 PQJ786443:PQJ787256 QAF786443:QAF787256 QKB786443:QKB787256 QTX786443:QTX787256 RDT786443:RDT787256 RNP786443:RNP787256 RXL786443:RXL787256 SHH786443:SHH787256 SRD786443:SRD787256 TAZ786443:TAZ787256 TKV786443:TKV787256 TUR786443:TUR787256 UEN786443:UEN787256 UOJ786443:UOJ787256 UYF786443:UYF787256 VIB786443:VIB787256 VRX786443:VRX787256 WBT786443:WBT787256 WLP786443:WLP787256 WVL786443:WVL787256 D851979:D852792 IZ851979:IZ852792 SV851979:SV852792 ACR851979:ACR852792 AMN851979:AMN852792 AWJ851979:AWJ852792 BGF851979:BGF852792 BQB851979:BQB852792 BZX851979:BZX852792 CJT851979:CJT852792 CTP851979:CTP852792 DDL851979:DDL852792 DNH851979:DNH852792 DXD851979:DXD852792 EGZ851979:EGZ852792 EQV851979:EQV852792 FAR851979:FAR852792 FKN851979:FKN852792 FUJ851979:FUJ852792 GEF851979:GEF852792 GOB851979:GOB852792 GXX851979:GXX852792 HHT851979:HHT852792 HRP851979:HRP852792 IBL851979:IBL852792 ILH851979:ILH852792 IVD851979:IVD852792 JEZ851979:JEZ852792 JOV851979:JOV852792 JYR851979:JYR852792 KIN851979:KIN852792 KSJ851979:KSJ852792 LCF851979:LCF852792 LMB851979:LMB852792 LVX851979:LVX852792 MFT851979:MFT852792 MPP851979:MPP852792 MZL851979:MZL852792 NJH851979:NJH852792 NTD851979:NTD852792 OCZ851979:OCZ852792 OMV851979:OMV852792 OWR851979:OWR852792 PGN851979:PGN852792 PQJ851979:PQJ852792 QAF851979:QAF852792 QKB851979:QKB852792 QTX851979:QTX852792 RDT851979:RDT852792 RNP851979:RNP852792 RXL851979:RXL852792 SHH851979:SHH852792 SRD851979:SRD852792 TAZ851979:TAZ852792 TKV851979:TKV852792 TUR851979:TUR852792 UEN851979:UEN852792 UOJ851979:UOJ852792 UYF851979:UYF852792 VIB851979:VIB852792 VRX851979:VRX852792 WBT851979:WBT852792 WLP851979:WLP852792 WVL851979:WVL852792 D917515:D918328 IZ917515:IZ918328 SV917515:SV918328 ACR917515:ACR918328 AMN917515:AMN918328 AWJ917515:AWJ918328 BGF917515:BGF918328 BQB917515:BQB918328 BZX917515:BZX918328 CJT917515:CJT918328 CTP917515:CTP918328 DDL917515:DDL918328 DNH917515:DNH918328 DXD917515:DXD918328 EGZ917515:EGZ918328 EQV917515:EQV918328 FAR917515:FAR918328 FKN917515:FKN918328 FUJ917515:FUJ918328 GEF917515:GEF918328 GOB917515:GOB918328 GXX917515:GXX918328 HHT917515:HHT918328 HRP917515:HRP918328 IBL917515:IBL918328 ILH917515:ILH918328 IVD917515:IVD918328 JEZ917515:JEZ918328 JOV917515:JOV918328 JYR917515:JYR918328 KIN917515:KIN918328 KSJ917515:KSJ918328 LCF917515:LCF918328 LMB917515:LMB918328 LVX917515:LVX918328 MFT917515:MFT918328 MPP917515:MPP918328 MZL917515:MZL918328 NJH917515:NJH918328 NTD917515:NTD918328 OCZ917515:OCZ918328 OMV917515:OMV918328 OWR917515:OWR918328 PGN917515:PGN918328 PQJ917515:PQJ918328 QAF917515:QAF918328 QKB917515:QKB918328 QTX917515:QTX918328 RDT917515:RDT918328 RNP917515:RNP918328 RXL917515:RXL918328 SHH917515:SHH918328 SRD917515:SRD918328 TAZ917515:TAZ918328 TKV917515:TKV918328 TUR917515:TUR918328 UEN917515:UEN918328 UOJ917515:UOJ918328 UYF917515:UYF918328 VIB917515:VIB918328 VRX917515:VRX918328 WBT917515:WBT918328 WLP917515:WLP918328 WVL917515:WVL918328 D983051:D983864 IZ983051:IZ983864 SV983051:SV983864 ACR983051:ACR983864 AMN983051:AMN983864 AWJ983051:AWJ983864 BGF983051:BGF983864 BQB983051:BQB983864 BZX983051:BZX983864 CJT983051:CJT983864 CTP983051:CTP983864 DDL983051:DDL983864 DNH983051:DNH983864 DXD983051:DXD983864 EGZ983051:EGZ983864 EQV983051:EQV983864 FAR983051:FAR983864 FKN983051:FKN983864 FUJ983051:FUJ983864 GEF983051:GEF983864 GOB983051:GOB983864 GXX983051:GXX983864 HHT983051:HHT983864 HRP983051:HRP983864 IBL983051:IBL983864 ILH983051:ILH983864 IVD983051:IVD983864 JEZ983051:JEZ983864 JOV983051:JOV983864 JYR983051:JYR983864 KIN983051:KIN983864 KSJ983051:KSJ983864 LCF983051:LCF983864 LMB983051:LMB983864 LVX983051:LVX983864 MFT983051:MFT983864 MPP983051:MPP983864 MZL983051:MZL983864 NJH983051:NJH983864 NTD983051:NTD983864 OCZ983051:OCZ983864 OMV983051:OMV983864 OWR983051:OWR983864 PGN983051:PGN983864 PQJ983051:PQJ983864 QAF983051:QAF983864 QKB983051:QKB983864 QTX983051:QTX983864 RDT983051:RDT983864 RNP983051:RNP983864 RXL983051:RXL983864 SHH983051:SHH983864 SRD983051:SRD983864 TAZ983051:TAZ983864 TKV983051:TKV983864 TUR983051:TUR983864 UEN983051:UEN983864 UOJ983051:UOJ983864 UYF983051:UYF983864 VIB983051:VIB983864 VRX983051:VRX983864 WBT983051:WBT983864 WLP983051:WLP983864 WVL983051:WVL983864">
      <formula1>"Sözlü,Yazılı,Yazılım Aracılığı İle,Raporlama"</formula1>
    </dataValidation>
    <dataValidation type="list" allowBlank="1" showInputMessage="1" showErrorMessage="1" sqref="D825:D65536 IZ825:IZ65536 SV825:SV65536 ACR825:ACR65536 AMN825:AMN65536 AWJ825:AWJ65536 BGF825:BGF65536 BQB825:BQB65536 BZX825:BZX65536 CJT825:CJT65536 CTP825:CTP65536 DDL825:DDL65536 DNH825:DNH65536 DXD825:DXD65536 EGZ825:EGZ65536 EQV825:EQV65536 FAR825:FAR65536 FKN825:FKN65536 FUJ825:FUJ65536 GEF825:GEF65536 GOB825:GOB65536 GXX825:GXX65536 HHT825:HHT65536 HRP825:HRP65536 IBL825:IBL65536 ILH825:ILH65536 IVD825:IVD65536 JEZ825:JEZ65536 JOV825:JOV65536 JYR825:JYR65536 KIN825:KIN65536 KSJ825:KSJ65536 LCF825:LCF65536 LMB825:LMB65536 LVX825:LVX65536 MFT825:MFT65536 MPP825:MPP65536 MZL825:MZL65536 NJH825:NJH65536 NTD825:NTD65536 OCZ825:OCZ65536 OMV825:OMV65536 OWR825:OWR65536 PGN825:PGN65536 PQJ825:PQJ65536 QAF825:QAF65536 QKB825:QKB65536 QTX825:QTX65536 RDT825:RDT65536 RNP825:RNP65536 RXL825:RXL65536 SHH825:SHH65536 SRD825:SRD65536 TAZ825:TAZ65536 TKV825:TKV65536 TUR825:TUR65536 UEN825:UEN65536 UOJ825:UOJ65536 UYF825:UYF65536 VIB825:VIB65536 VRX825:VRX65536 WBT825:WBT65536 WLP825:WLP65536 WVL825:WVL65536 D66361:D131072 IZ66361:IZ131072 SV66361:SV131072 ACR66361:ACR131072 AMN66361:AMN131072 AWJ66361:AWJ131072 BGF66361:BGF131072 BQB66361:BQB131072 BZX66361:BZX131072 CJT66361:CJT131072 CTP66361:CTP131072 DDL66361:DDL131072 DNH66361:DNH131072 DXD66361:DXD131072 EGZ66361:EGZ131072 EQV66361:EQV131072 FAR66361:FAR131072 FKN66361:FKN131072 FUJ66361:FUJ131072 GEF66361:GEF131072 GOB66361:GOB131072 GXX66361:GXX131072 HHT66361:HHT131072 HRP66361:HRP131072 IBL66361:IBL131072 ILH66361:ILH131072 IVD66361:IVD131072 JEZ66361:JEZ131072 JOV66361:JOV131072 JYR66361:JYR131072 KIN66361:KIN131072 KSJ66361:KSJ131072 LCF66361:LCF131072 LMB66361:LMB131072 LVX66361:LVX131072 MFT66361:MFT131072 MPP66361:MPP131072 MZL66361:MZL131072 NJH66361:NJH131072 NTD66361:NTD131072 OCZ66361:OCZ131072 OMV66361:OMV131072 OWR66361:OWR131072 PGN66361:PGN131072 PQJ66361:PQJ131072 QAF66361:QAF131072 QKB66361:QKB131072 QTX66361:QTX131072 RDT66361:RDT131072 RNP66361:RNP131072 RXL66361:RXL131072 SHH66361:SHH131072 SRD66361:SRD131072 TAZ66361:TAZ131072 TKV66361:TKV131072 TUR66361:TUR131072 UEN66361:UEN131072 UOJ66361:UOJ131072 UYF66361:UYF131072 VIB66361:VIB131072 VRX66361:VRX131072 WBT66361:WBT131072 WLP66361:WLP131072 WVL66361:WVL131072 D131897:D196608 IZ131897:IZ196608 SV131897:SV196608 ACR131897:ACR196608 AMN131897:AMN196608 AWJ131897:AWJ196608 BGF131897:BGF196608 BQB131897:BQB196608 BZX131897:BZX196608 CJT131897:CJT196608 CTP131897:CTP196608 DDL131897:DDL196608 DNH131897:DNH196608 DXD131897:DXD196608 EGZ131897:EGZ196608 EQV131897:EQV196608 FAR131897:FAR196608 FKN131897:FKN196608 FUJ131897:FUJ196608 GEF131897:GEF196608 GOB131897:GOB196608 GXX131897:GXX196608 HHT131897:HHT196608 HRP131897:HRP196608 IBL131897:IBL196608 ILH131897:ILH196608 IVD131897:IVD196608 JEZ131897:JEZ196608 JOV131897:JOV196608 JYR131897:JYR196608 KIN131897:KIN196608 KSJ131897:KSJ196608 LCF131897:LCF196608 LMB131897:LMB196608 LVX131897:LVX196608 MFT131897:MFT196608 MPP131897:MPP196608 MZL131897:MZL196608 NJH131897:NJH196608 NTD131897:NTD196608 OCZ131897:OCZ196608 OMV131897:OMV196608 OWR131897:OWR196608 PGN131897:PGN196608 PQJ131897:PQJ196608 QAF131897:QAF196608 QKB131897:QKB196608 QTX131897:QTX196608 RDT131897:RDT196608 RNP131897:RNP196608 RXL131897:RXL196608 SHH131897:SHH196608 SRD131897:SRD196608 TAZ131897:TAZ196608 TKV131897:TKV196608 TUR131897:TUR196608 UEN131897:UEN196608 UOJ131897:UOJ196608 UYF131897:UYF196608 VIB131897:VIB196608 VRX131897:VRX196608 WBT131897:WBT196608 WLP131897:WLP196608 WVL131897:WVL196608 D197433:D262144 IZ197433:IZ262144 SV197433:SV262144 ACR197433:ACR262144 AMN197433:AMN262144 AWJ197433:AWJ262144 BGF197433:BGF262144 BQB197433:BQB262144 BZX197433:BZX262144 CJT197433:CJT262144 CTP197433:CTP262144 DDL197433:DDL262144 DNH197433:DNH262144 DXD197433:DXD262144 EGZ197433:EGZ262144 EQV197433:EQV262144 FAR197433:FAR262144 FKN197433:FKN262144 FUJ197433:FUJ262144 GEF197433:GEF262144 GOB197433:GOB262144 GXX197433:GXX262144 HHT197433:HHT262144 HRP197433:HRP262144 IBL197433:IBL262144 ILH197433:ILH262144 IVD197433:IVD262144 JEZ197433:JEZ262144 JOV197433:JOV262144 JYR197433:JYR262144 KIN197433:KIN262144 KSJ197433:KSJ262144 LCF197433:LCF262144 LMB197433:LMB262144 LVX197433:LVX262144 MFT197433:MFT262144 MPP197433:MPP262144 MZL197433:MZL262144 NJH197433:NJH262144 NTD197433:NTD262144 OCZ197433:OCZ262144 OMV197433:OMV262144 OWR197433:OWR262144 PGN197433:PGN262144 PQJ197433:PQJ262144 QAF197433:QAF262144 QKB197433:QKB262144 QTX197433:QTX262144 RDT197433:RDT262144 RNP197433:RNP262144 RXL197433:RXL262144 SHH197433:SHH262144 SRD197433:SRD262144 TAZ197433:TAZ262144 TKV197433:TKV262144 TUR197433:TUR262144 UEN197433:UEN262144 UOJ197433:UOJ262144 UYF197433:UYF262144 VIB197433:VIB262144 VRX197433:VRX262144 WBT197433:WBT262144 WLP197433:WLP262144 WVL197433:WVL262144 D262969:D327680 IZ262969:IZ327680 SV262969:SV327680 ACR262969:ACR327680 AMN262969:AMN327680 AWJ262969:AWJ327680 BGF262969:BGF327680 BQB262969:BQB327680 BZX262969:BZX327680 CJT262969:CJT327680 CTP262969:CTP327680 DDL262969:DDL327680 DNH262969:DNH327680 DXD262969:DXD327680 EGZ262969:EGZ327680 EQV262969:EQV327680 FAR262969:FAR327680 FKN262969:FKN327680 FUJ262969:FUJ327680 GEF262969:GEF327680 GOB262969:GOB327680 GXX262969:GXX327680 HHT262969:HHT327680 HRP262969:HRP327680 IBL262969:IBL327680 ILH262969:ILH327680 IVD262969:IVD327680 JEZ262969:JEZ327680 JOV262969:JOV327680 JYR262969:JYR327680 KIN262969:KIN327680 KSJ262969:KSJ327680 LCF262969:LCF327680 LMB262969:LMB327680 LVX262969:LVX327680 MFT262969:MFT327680 MPP262969:MPP327680 MZL262969:MZL327680 NJH262969:NJH327680 NTD262969:NTD327680 OCZ262969:OCZ327680 OMV262969:OMV327680 OWR262969:OWR327680 PGN262969:PGN327680 PQJ262969:PQJ327680 QAF262969:QAF327680 QKB262969:QKB327680 QTX262969:QTX327680 RDT262969:RDT327680 RNP262969:RNP327680 RXL262969:RXL327680 SHH262969:SHH327680 SRD262969:SRD327680 TAZ262969:TAZ327680 TKV262969:TKV327680 TUR262969:TUR327680 UEN262969:UEN327680 UOJ262969:UOJ327680 UYF262969:UYF327680 VIB262969:VIB327680 VRX262969:VRX327680 WBT262969:WBT327680 WLP262969:WLP327680 WVL262969:WVL327680 D328505:D393216 IZ328505:IZ393216 SV328505:SV393216 ACR328505:ACR393216 AMN328505:AMN393216 AWJ328505:AWJ393216 BGF328505:BGF393216 BQB328505:BQB393216 BZX328505:BZX393216 CJT328505:CJT393216 CTP328505:CTP393216 DDL328505:DDL393216 DNH328505:DNH393216 DXD328505:DXD393216 EGZ328505:EGZ393216 EQV328505:EQV393216 FAR328505:FAR393216 FKN328505:FKN393216 FUJ328505:FUJ393216 GEF328505:GEF393216 GOB328505:GOB393216 GXX328505:GXX393216 HHT328505:HHT393216 HRP328505:HRP393216 IBL328505:IBL393216 ILH328505:ILH393216 IVD328505:IVD393216 JEZ328505:JEZ393216 JOV328505:JOV393216 JYR328505:JYR393216 KIN328505:KIN393216 KSJ328505:KSJ393216 LCF328505:LCF393216 LMB328505:LMB393216 LVX328505:LVX393216 MFT328505:MFT393216 MPP328505:MPP393216 MZL328505:MZL393216 NJH328505:NJH393216 NTD328505:NTD393216 OCZ328505:OCZ393216 OMV328505:OMV393216 OWR328505:OWR393216 PGN328505:PGN393216 PQJ328505:PQJ393216 QAF328505:QAF393216 QKB328505:QKB393216 QTX328505:QTX393216 RDT328505:RDT393216 RNP328505:RNP393216 RXL328505:RXL393216 SHH328505:SHH393216 SRD328505:SRD393216 TAZ328505:TAZ393216 TKV328505:TKV393216 TUR328505:TUR393216 UEN328505:UEN393216 UOJ328505:UOJ393216 UYF328505:UYF393216 VIB328505:VIB393216 VRX328505:VRX393216 WBT328505:WBT393216 WLP328505:WLP393216 WVL328505:WVL393216 D394041:D458752 IZ394041:IZ458752 SV394041:SV458752 ACR394041:ACR458752 AMN394041:AMN458752 AWJ394041:AWJ458752 BGF394041:BGF458752 BQB394041:BQB458752 BZX394041:BZX458752 CJT394041:CJT458752 CTP394041:CTP458752 DDL394041:DDL458752 DNH394041:DNH458752 DXD394041:DXD458752 EGZ394041:EGZ458752 EQV394041:EQV458752 FAR394041:FAR458752 FKN394041:FKN458752 FUJ394041:FUJ458752 GEF394041:GEF458752 GOB394041:GOB458752 GXX394041:GXX458752 HHT394041:HHT458752 HRP394041:HRP458752 IBL394041:IBL458752 ILH394041:ILH458752 IVD394041:IVD458752 JEZ394041:JEZ458752 JOV394041:JOV458752 JYR394041:JYR458752 KIN394041:KIN458752 KSJ394041:KSJ458752 LCF394041:LCF458752 LMB394041:LMB458752 LVX394041:LVX458752 MFT394041:MFT458752 MPP394041:MPP458752 MZL394041:MZL458752 NJH394041:NJH458752 NTD394041:NTD458752 OCZ394041:OCZ458752 OMV394041:OMV458752 OWR394041:OWR458752 PGN394041:PGN458752 PQJ394041:PQJ458752 QAF394041:QAF458752 QKB394041:QKB458752 QTX394041:QTX458752 RDT394041:RDT458752 RNP394041:RNP458752 RXL394041:RXL458752 SHH394041:SHH458752 SRD394041:SRD458752 TAZ394041:TAZ458752 TKV394041:TKV458752 TUR394041:TUR458752 UEN394041:UEN458752 UOJ394041:UOJ458752 UYF394041:UYF458752 VIB394041:VIB458752 VRX394041:VRX458752 WBT394041:WBT458752 WLP394041:WLP458752 WVL394041:WVL458752 D459577:D524288 IZ459577:IZ524288 SV459577:SV524288 ACR459577:ACR524288 AMN459577:AMN524288 AWJ459577:AWJ524288 BGF459577:BGF524288 BQB459577:BQB524288 BZX459577:BZX524288 CJT459577:CJT524288 CTP459577:CTP524288 DDL459577:DDL524288 DNH459577:DNH524288 DXD459577:DXD524288 EGZ459577:EGZ524288 EQV459577:EQV524288 FAR459577:FAR524288 FKN459577:FKN524288 FUJ459577:FUJ524288 GEF459577:GEF524288 GOB459577:GOB524288 GXX459577:GXX524288 HHT459577:HHT524288 HRP459577:HRP524288 IBL459577:IBL524288 ILH459577:ILH524288 IVD459577:IVD524288 JEZ459577:JEZ524288 JOV459577:JOV524288 JYR459577:JYR524288 KIN459577:KIN524288 KSJ459577:KSJ524288 LCF459577:LCF524288 LMB459577:LMB524288 LVX459577:LVX524288 MFT459577:MFT524288 MPP459577:MPP524288 MZL459577:MZL524288 NJH459577:NJH524288 NTD459577:NTD524288 OCZ459577:OCZ524288 OMV459577:OMV524288 OWR459577:OWR524288 PGN459577:PGN524288 PQJ459577:PQJ524288 QAF459577:QAF524288 QKB459577:QKB524288 QTX459577:QTX524288 RDT459577:RDT524288 RNP459577:RNP524288 RXL459577:RXL524288 SHH459577:SHH524288 SRD459577:SRD524288 TAZ459577:TAZ524288 TKV459577:TKV524288 TUR459577:TUR524288 UEN459577:UEN524288 UOJ459577:UOJ524288 UYF459577:UYF524288 VIB459577:VIB524288 VRX459577:VRX524288 WBT459577:WBT524288 WLP459577:WLP524288 WVL459577:WVL524288 D525113:D589824 IZ525113:IZ589824 SV525113:SV589824 ACR525113:ACR589824 AMN525113:AMN589824 AWJ525113:AWJ589824 BGF525113:BGF589824 BQB525113:BQB589824 BZX525113:BZX589824 CJT525113:CJT589824 CTP525113:CTP589824 DDL525113:DDL589824 DNH525113:DNH589824 DXD525113:DXD589824 EGZ525113:EGZ589824 EQV525113:EQV589824 FAR525113:FAR589824 FKN525113:FKN589824 FUJ525113:FUJ589824 GEF525113:GEF589824 GOB525113:GOB589824 GXX525113:GXX589824 HHT525113:HHT589824 HRP525113:HRP589824 IBL525113:IBL589824 ILH525113:ILH589824 IVD525113:IVD589824 JEZ525113:JEZ589824 JOV525113:JOV589824 JYR525113:JYR589824 KIN525113:KIN589824 KSJ525113:KSJ589824 LCF525113:LCF589824 LMB525113:LMB589824 LVX525113:LVX589824 MFT525113:MFT589824 MPP525113:MPP589824 MZL525113:MZL589824 NJH525113:NJH589824 NTD525113:NTD589824 OCZ525113:OCZ589824 OMV525113:OMV589824 OWR525113:OWR589824 PGN525113:PGN589824 PQJ525113:PQJ589824 QAF525113:QAF589824 QKB525113:QKB589824 QTX525113:QTX589824 RDT525113:RDT589824 RNP525113:RNP589824 RXL525113:RXL589824 SHH525113:SHH589824 SRD525113:SRD589824 TAZ525113:TAZ589824 TKV525113:TKV589824 TUR525113:TUR589824 UEN525113:UEN589824 UOJ525113:UOJ589824 UYF525113:UYF589824 VIB525113:VIB589824 VRX525113:VRX589824 WBT525113:WBT589824 WLP525113:WLP589824 WVL525113:WVL589824 D590649:D655360 IZ590649:IZ655360 SV590649:SV655360 ACR590649:ACR655360 AMN590649:AMN655360 AWJ590649:AWJ655360 BGF590649:BGF655360 BQB590649:BQB655360 BZX590649:BZX655360 CJT590649:CJT655360 CTP590649:CTP655360 DDL590649:DDL655360 DNH590649:DNH655360 DXD590649:DXD655360 EGZ590649:EGZ655360 EQV590649:EQV655360 FAR590649:FAR655360 FKN590649:FKN655360 FUJ590649:FUJ655360 GEF590649:GEF655360 GOB590649:GOB655360 GXX590649:GXX655360 HHT590649:HHT655360 HRP590649:HRP655360 IBL590649:IBL655360 ILH590649:ILH655360 IVD590649:IVD655360 JEZ590649:JEZ655360 JOV590649:JOV655360 JYR590649:JYR655360 KIN590649:KIN655360 KSJ590649:KSJ655360 LCF590649:LCF655360 LMB590649:LMB655360 LVX590649:LVX655360 MFT590649:MFT655360 MPP590649:MPP655360 MZL590649:MZL655360 NJH590649:NJH655360 NTD590649:NTD655360 OCZ590649:OCZ655360 OMV590649:OMV655360 OWR590649:OWR655360 PGN590649:PGN655360 PQJ590649:PQJ655360 QAF590649:QAF655360 QKB590649:QKB655360 QTX590649:QTX655360 RDT590649:RDT655360 RNP590649:RNP655360 RXL590649:RXL655360 SHH590649:SHH655360 SRD590649:SRD655360 TAZ590649:TAZ655360 TKV590649:TKV655360 TUR590649:TUR655360 UEN590649:UEN655360 UOJ590649:UOJ655360 UYF590649:UYF655360 VIB590649:VIB655360 VRX590649:VRX655360 WBT590649:WBT655360 WLP590649:WLP655360 WVL590649:WVL655360 D656185:D720896 IZ656185:IZ720896 SV656185:SV720896 ACR656185:ACR720896 AMN656185:AMN720896 AWJ656185:AWJ720896 BGF656185:BGF720896 BQB656185:BQB720896 BZX656185:BZX720896 CJT656185:CJT720896 CTP656185:CTP720896 DDL656185:DDL720896 DNH656185:DNH720896 DXD656185:DXD720896 EGZ656185:EGZ720896 EQV656185:EQV720896 FAR656185:FAR720896 FKN656185:FKN720896 FUJ656185:FUJ720896 GEF656185:GEF720896 GOB656185:GOB720896 GXX656185:GXX720896 HHT656185:HHT720896 HRP656185:HRP720896 IBL656185:IBL720896 ILH656185:ILH720896 IVD656185:IVD720896 JEZ656185:JEZ720896 JOV656185:JOV720896 JYR656185:JYR720896 KIN656185:KIN720896 KSJ656185:KSJ720896 LCF656185:LCF720896 LMB656185:LMB720896 LVX656185:LVX720896 MFT656185:MFT720896 MPP656185:MPP720896 MZL656185:MZL720896 NJH656185:NJH720896 NTD656185:NTD720896 OCZ656185:OCZ720896 OMV656185:OMV720896 OWR656185:OWR720896 PGN656185:PGN720896 PQJ656185:PQJ720896 QAF656185:QAF720896 QKB656185:QKB720896 QTX656185:QTX720896 RDT656185:RDT720896 RNP656185:RNP720896 RXL656185:RXL720896 SHH656185:SHH720896 SRD656185:SRD720896 TAZ656185:TAZ720896 TKV656185:TKV720896 TUR656185:TUR720896 UEN656185:UEN720896 UOJ656185:UOJ720896 UYF656185:UYF720896 VIB656185:VIB720896 VRX656185:VRX720896 WBT656185:WBT720896 WLP656185:WLP720896 WVL656185:WVL720896 D721721:D786432 IZ721721:IZ786432 SV721721:SV786432 ACR721721:ACR786432 AMN721721:AMN786432 AWJ721721:AWJ786432 BGF721721:BGF786432 BQB721721:BQB786432 BZX721721:BZX786432 CJT721721:CJT786432 CTP721721:CTP786432 DDL721721:DDL786432 DNH721721:DNH786432 DXD721721:DXD786432 EGZ721721:EGZ786432 EQV721721:EQV786432 FAR721721:FAR786432 FKN721721:FKN786432 FUJ721721:FUJ786432 GEF721721:GEF786432 GOB721721:GOB786432 GXX721721:GXX786432 HHT721721:HHT786432 HRP721721:HRP786432 IBL721721:IBL786432 ILH721721:ILH786432 IVD721721:IVD786432 JEZ721721:JEZ786432 JOV721721:JOV786432 JYR721721:JYR786432 KIN721721:KIN786432 KSJ721721:KSJ786432 LCF721721:LCF786432 LMB721721:LMB786432 LVX721721:LVX786432 MFT721721:MFT786432 MPP721721:MPP786432 MZL721721:MZL786432 NJH721721:NJH786432 NTD721721:NTD786432 OCZ721721:OCZ786432 OMV721721:OMV786432 OWR721721:OWR786432 PGN721721:PGN786432 PQJ721721:PQJ786432 QAF721721:QAF786432 QKB721721:QKB786432 QTX721721:QTX786432 RDT721721:RDT786432 RNP721721:RNP786432 RXL721721:RXL786432 SHH721721:SHH786432 SRD721721:SRD786432 TAZ721721:TAZ786432 TKV721721:TKV786432 TUR721721:TUR786432 UEN721721:UEN786432 UOJ721721:UOJ786432 UYF721721:UYF786432 VIB721721:VIB786432 VRX721721:VRX786432 WBT721721:WBT786432 WLP721721:WLP786432 WVL721721:WVL786432 D787257:D851968 IZ787257:IZ851968 SV787257:SV851968 ACR787257:ACR851968 AMN787257:AMN851968 AWJ787257:AWJ851968 BGF787257:BGF851968 BQB787257:BQB851968 BZX787257:BZX851968 CJT787257:CJT851968 CTP787257:CTP851968 DDL787257:DDL851968 DNH787257:DNH851968 DXD787257:DXD851968 EGZ787257:EGZ851968 EQV787257:EQV851968 FAR787257:FAR851968 FKN787257:FKN851968 FUJ787257:FUJ851968 GEF787257:GEF851968 GOB787257:GOB851968 GXX787257:GXX851968 HHT787257:HHT851968 HRP787257:HRP851968 IBL787257:IBL851968 ILH787257:ILH851968 IVD787257:IVD851968 JEZ787257:JEZ851968 JOV787257:JOV851968 JYR787257:JYR851968 KIN787257:KIN851968 KSJ787257:KSJ851968 LCF787257:LCF851968 LMB787257:LMB851968 LVX787257:LVX851968 MFT787257:MFT851968 MPP787257:MPP851968 MZL787257:MZL851968 NJH787257:NJH851968 NTD787257:NTD851968 OCZ787257:OCZ851968 OMV787257:OMV851968 OWR787257:OWR851968 PGN787257:PGN851968 PQJ787257:PQJ851968 QAF787257:QAF851968 QKB787257:QKB851968 QTX787257:QTX851968 RDT787257:RDT851968 RNP787257:RNP851968 RXL787257:RXL851968 SHH787257:SHH851968 SRD787257:SRD851968 TAZ787257:TAZ851968 TKV787257:TKV851968 TUR787257:TUR851968 UEN787257:UEN851968 UOJ787257:UOJ851968 UYF787257:UYF851968 VIB787257:VIB851968 VRX787257:VRX851968 WBT787257:WBT851968 WLP787257:WLP851968 WVL787257:WVL851968 D852793:D917504 IZ852793:IZ917504 SV852793:SV917504 ACR852793:ACR917504 AMN852793:AMN917504 AWJ852793:AWJ917504 BGF852793:BGF917504 BQB852793:BQB917504 BZX852793:BZX917504 CJT852793:CJT917504 CTP852793:CTP917504 DDL852793:DDL917504 DNH852793:DNH917504 DXD852793:DXD917504 EGZ852793:EGZ917504 EQV852793:EQV917504 FAR852793:FAR917504 FKN852793:FKN917504 FUJ852793:FUJ917504 GEF852793:GEF917504 GOB852793:GOB917504 GXX852793:GXX917504 HHT852793:HHT917504 HRP852793:HRP917504 IBL852793:IBL917504 ILH852793:ILH917504 IVD852793:IVD917504 JEZ852793:JEZ917504 JOV852793:JOV917504 JYR852793:JYR917504 KIN852793:KIN917504 KSJ852793:KSJ917504 LCF852793:LCF917504 LMB852793:LMB917504 LVX852793:LVX917504 MFT852793:MFT917504 MPP852793:MPP917504 MZL852793:MZL917504 NJH852793:NJH917504 NTD852793:NTD917504 OCZ852793:OCZ917504 OMV852793:OMV917504 OWR852793:OWR917504 PGN852793:PGN917504 PQJ852793:PQJ917504 QAF852793:QAF917504 QKB852793:QKB917504 QTX852793:QTX917504 RDT852793:RDT917504 RNP852793:RNP917504 RXL852793:RXL917504 SHH852793:SHH917504 SRD852793:SRD917504 TAZ852793:TAZ917504 TKV852793:TKV917504 TUR852793:TUR917504 UEN852793:UEN917504 UOJ852793:UOJ917504 UYF852793:UYF917504 VIB852793:VIB917504 VRX852793:VRX917504 WBT852793:WBT917504 WLP852793:WLP917504 WVL852793:WVL917504 D918329:D983040 IZ918329:IZ983040 SV918329:SV983040 ACR918329:ACR983040 AMN918329:AMN983040 AWJ918329:AWJ983040 BGF918329:BGF983040 BQB918329:BQB983040 BZX918329:BZX983040 CJT918329:CJT983040 CTP918329:CTP983040 DDL918329:DDL983040 DNH918329:DNH983040 DXD918329:DXD983040 EGZ918329:EGZ983040 EQV918329:EQV983040 FAR918329:FAR983040 FKN918329:FKN983040 FUJ918329:FUJ983040 GEF918329:GEF983040 GOB918329:GOB983040 GXX918329:GXX983040 HHT918329:HHT983040 HRP918329:HRP983040 IBL918329:IBL983040 ILH918329:ILH983040 IVD918329:IVD983040 JEZ918329:JEZ983040 JOV918329:JOV983040 JYR918329:JYR983040 KIN918329:KIN983040 KSJ918329:KSJ983040 LCF918329:LCF983040 LMB918329:LMB983040 LVX918329:LVX983040 MFT918329:MFT983040 MPP918329:MPP983040 MZL918329:MZL983040 NJH918329:NJH983040 NTD918329:NTD983040 OCZ918329:OCZ983040 OMV918329:OMV983040 OWR918329:OWR983040 PGN918329:PGN983040 PQJ918329:PQJ983040 QAF918329:QAF983040 QKB918329:QKB983040 QTX918329:QTX983040 RDT918329:RDT983040 RNP918329:RNP983040 RXL918329:RXL983040 SHH918329:SHH983040 SRD918329:SRD983040 TAZ918329:TAZ983040 TKV918329:TKV983040 TUR918329:TUR983040 UEN918329:UEN983040 UOJ918329:UOJ983040 UYF918329:UYF983040 VIB918329:VIB983040 VRX918329:VRX983040 WBT918329:WBT983040 WLP918329:WLP983040 WVL918329:WVL983040 D983865:D1048576 IZ983865:IZ1048576 SV983865:SV1048576 ACR983865:ACR1048576 AMN983865:AMN1048576 AWJ983865:AWJ1048576 BGF983865:BGF1048576 BQB983865:BQB1048576 BZX983865:BZX1048576 CJT983865:CJT1048576 CTP983865:CTP1048576 DDL983865:DDL1048576 DNH983865:DNH1048576 DXD983865:DXD1048576 EGZ983865:EGZ1048576 EQV983865:EQV1048576 FAR983865:FAR1048576 FKN983865:FKN1048576 FUJ983865:FUJ1048576 GEF983865:GEF1048576 GOB983865:GOB1048576 GXX983865:GXX1048576 HHT983865:HHT1048576 HRP983865:HRP1048576 IBL983865:IBL1048576 ILH983865:ILH1048576 IVD983865:IVD1048576 JEZ983865:JEZ1048576 JOV983865:JOV1048576 JYR983865:JYR1048576 KIN983865:KIN1048576 KSJ983865:KSJ1048576 LCF983865:LCF1048576 LMB983865:LMB1048576 LVX983865:LVX1048576 MFT983865:MFT1048576 MPP983865:MPP1048576 MZL983865:MZL1048576 NJH983865:NJH1048576 NTD983865:NTD1048576 OCZ983865:OCZ1048576 OMV983865:OMV1048576 OWR983865:OWR1048576 PGN983865:PGN1048576 PQJ983865:PQJ1048576 QAF983865:QAF1048576 QKB983865:QKB1048576 QTX983865:QTX1048576 RDT983865:RDT1048576 RNP983865:RNP1048576 RXL983865:RXL1048576 SHH983865:SHH1048576 SRD983865:SRD1048576 TAZ983865:TAZ1048576 TKV983865:TKV1048576 TUR983865:TUR1048576 UEN983865:UEN1048576 UOJ983865:UOJ1048576 UYF983865:UYF1048576 VIB983865:VIB1048576 VRX983865:VRX1048576 WBT983865:WBT1048576 WLP983865:WLP1048576 WVL983865:WVL104857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22" activePane="bottomLeft" state="frozen"/>
      <selection activeCell="D31" sqref="D31"/>
      <selection pane="bottomLeft" activeCell="A10" sqref="A10:A23"/>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85" t="str">
        <f>IF('1_GO'!C3="","",'1_GO'!C3)</f>
        <v xml:space="preserve">Personel Müdürlüğü Süreç Grubu </v>
      </c>
      <c r="C1" s="185"/>
      <c r="D1" s="185"/>
      <c r="E1" s="19" t="s">
        <v>181</v>
      </c>
    </row>
    <row r="2" spans="1:5">
      <c r="A2" s="1" t="s">
        <v>167</v>
      </c>
      <c r="B2" s="186" t="str">
        <f>IF('1_GO'!C4="","",'1_GO'!C4)</f>
        <v>Sosyal ve İdari İşler Ana Süreç Grubu</v>
      </c>
      <c r="C2" s="186"/>
      <c r="D2" s="186"/>
      <c r="E2" s="10"/>
    </row>
    <row r="3" spans="1:5">
      <c r="A3" s="1" t="s">
        <v>166</v>
      </c>
      <c r="B3" s="187" t="str">
        <f>IF('1_GO'!C5="","",'1_GO'!C5)</f>
        <v>Bilgi Edinme Talebine İlişkin İşlem Süreci</v>
      </c>
      <c r="C3" s="187"/>
      <c r="D3" s="187"/>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75.75">
      <c r="A10" s="107">
        <v>1</v>
      </c>
      <c r="B10" s="30" t="str">
        <f>IF('37_P_Ac'!B9="","",'37_P_Ac'!B9)</f>
        <v>Bilgi Edinme Talebininin İncelenerek Konusunun Defterdarlığımız Görev Alanına Girip Girmediğinin Tespit Edilmesi</v>
      </c>
      <c r="C10" s="15" t="s">
        <v>247</v>
      </c>
    </row>
    <row r="11" spans="1:5" ht="30.75">
      <c r="A11" s="107">
        <v>2</v>
      </c>
      <c r="B11" s="30" t="str">
        <f>IF('37_P_Ac'!B10="","",'37_P_Ac'!B10)</f>
        <v xml:space="preserve">Bilgi Edinme Başvurusunun Red Yazısının Hazırlanması </v>
      </c>
      <c r="C11" s="15" t="s">
        <v>247</v>
      </c>
    </row>
    <row r="12" spans="1:5" ht="45.75">
      <c r="A12" s="107">
        <v>3</v>
      </c>
      <c r="B12" s="30" t="str">
        <f>IF('37_P_Ac'!B11="","",'37_P_Ac'!B11)</f>
        <v>Red Yazısının Defterdar Yardımcısı Tarafından İmzalanması</v>
      </c>
      <c r="C12" s="15" t="s">
        <v>247</v>
      </c>
    </row>
    <row r="13" spans="1:5" ht="45.75">
      <c r="A13" s="107">
        <v>4</v>
      </c>
      <c r="B13" s="30" t="str">
        <f>IF('37_P_Ac'!B12="","",'37_P_Ac'!B12)</f>
        <v>Bilgi Edinme Başvurusunun İlgili Birime Göndirilme Yazısının Hazırlanması</v>
      </c>
      <c r="C13" s="15" t="s">
        <v>247</v>
      </c>
    </row>
    <row r="14" spans="1:5" ht="60.75">
      <c r="A14" s="107">
        <v>5</v>
      </c>
      <c r="B14" s="30" t="str">
        <f>IF('37_P_Ac'!B13="","",'37_P_Ac'!B13)</f>
        <v>İlgili Birime Gönderme Yazısının Defterdar/Defterdar Yardımcısı/Personel Müdürü tarafından imzalanması</v>
      </c>
      <c r="C14" s="15" t="s">
        <v>247</v>
      </c>
    </row>
    <row r="15" spans="1:5" ht="30.75">
      <c r="A15" s="107">
        <v>6</v>
      </c>
      <c r="B15" s="30" t="str">
        <f>IF('37_P_Ac'!B14="","",'37_P_Ac'!B14)</f>
        <v>İlgili Birimden Cevap Yazısının Gelmesi ve İncelenmesi</v>
      </c>
      <c r="C15" s="15" t="s">
        <v>247</v>
      </c>
    </row>
    <row r="16" spans="1:5" ht="15" customHeight="1">
      <c r="A16" s="107">
        <v>7</v>
      </c>
      <c r="B16" s="30" t="str">
        <f>IF('37_P_Ac'!B15="","",'37_P_Ac'!B15)</f>
        <v>İstenen Bilgi ve Belgelerin Ücret Kapsamında Olup Olmadığının Tespit Edilmesi</v>
      </c>
      <c r="C16" s="15" t="s">
        <v>247</v>
      </c>
    </row>
    <row r="17" spans="1:3" ht="30.75">
      <c r="A17" s="107">
        <v>8</v>
      </c>
      <c r="B17" s="30" t="str">
        <f>IF('37_P_Ac'!B16="","",'37_P_Ac'!B16)</f>
        <v>Başvuru Sahibine Cevap Yazısının Hazırlanması</v>
      </c>
      <c r="C17" s="15" t="s">
        <v>247</v>
      </c>
    </row>
    <row r="18" spans="1:3" ht="45.75">
      <c r="A18" s="107">
        <v>9</v>
      </c>
      <c r="B18" s="30" t="str">
        <f>IF('37_P_Ac'!B17="","",'37_P_Ac'!B17)</f>
        <v>Cevap Yazısının Defterdar Yardımcısı Tarafından İmzalanması</v>
      </c>
      <c r="C18" s="15" t="s">
        <v>247</v>
      </c>
    </row>
    <row r="19" spans="1:3" ht="45.75">
      <c r="A19" s="107">
        <v>10</v>
      </c>
      <c r="B19" s="30" t="str">
        <f>IF('37_P_Ac'!B18="","",'37_P_Ac'!B18)</f>
        <v>Başvuru Sahibinin Ücreti Yatırmasına İlişkin Yazının Hazırlanması</v>
      </c>
      <c r="C19" s="15" t="s">
        <v>247</v>
      </c>
    </row>
    <row r="20" spans="1:3" ht="30.75">
      <c r="A20" s="107">
        <v>11</v>
      </c>
      <c r="B20" s="30" t="str">
        <f>IF('37_P_Ac'!B19="","",'37_P_Ac'!B19)</f>
        <v>Ücret Yatırılmasına İlişkin Yazının Defterdar Tarafından İmzalanması</v>
      </c>
      <c r="C20" s="15" t="s">
        <v>247</v>
      </c>
    </row>
    <row r="21" spans="1:3" ht="30.75">
      <c r="A21" s="107">
        <v>12</v>
      </c>
      <c r="B21" s="30" t="str">
        <f>IF('37_P_Ac'!B20="","",'37_P_Ac'!B20)</f>
        <v>Ücret Yatırıldığına İlişkin Alındı Belgesinin Gelmesi</v>
      </c>
      <c r="C21" s="15" t="s">
        <v>247</v>
      </c>
    </row>
    <row r="22" spans="1:3" ht="60.75">
      <c r="A22" s="107">
        <v>13</v>
      </c>
      <c r="B22" s="30" t="str">
        <f>IF('37_P_Ac'!B21="","",'37_P_Ac'!B21)</f>
        <v>İlgili Birimden Gelen Bilgi Belgelerin Başvuru Sahibine Gönderilmesine İlişkin Yazının Hazırlanması</v>
      </c>
      <c r="C22" s="15" t="s">
        <v>247</v>
      </c>
    </row>
    <row r="23" spans="1:3" ht="60.75">
      <c r="A23" s="107">
        <v>14</v>
      </c>
      <c r="B23" s="30" t="str">
        <f>IF('37_P_Ac'!B22="","",'37_P_Ac'!B22)</f>
        <v>İlgili Birimden Gelen Bilgi Belgelerin Başvuru Sahibine Gönderilmesine İlişkin Yazının Defterdar Tarafından İmzalanması</v>
      </c>
      <c r="C23" s="15" t="s">
        <v>247</v>
      </c>
    </row>
    <row r="24" spans="1:3">
      <c r="B24" s="30" t="str">
        <f>IF('37_P_Ac'!B23="","",'37_P_Ac'!B23)</f>
        <v/>
      </c>
    </row>
    <row r="25" spans="1:3">
      <c r="B25" s="30" t="str">
        <f>IF('37_P_Ac'!B24="","",'37_P_Ac'!B24)</f>
        <v/>
      </c>
    </row>
    <row r="26" spans="1:3">
      <c r="B26" s="30" t="str">
        <f>IF('37_P_Ac'!B25="","",'37_P_Ac'!B25)</f>
        <v/>
      </c>
    </row>
    <row r="27" spans="1:3">
      <c r="B27" s="30" t="str">
        <f>IF('37_P_Ac'!B26="","",'37_P_Ac'!B26)</f>
        <v/>
      </c>
    </row>
    <row r="28" spans="1:3">
      <c r="B28" s="30" t="str">
        <f>IF('37_P_Ac'!B27="","",'37_P_Ac'!B27)</f>
        <v/>
      </c>
    </row>
    <row r="29" spans="1:3">
      <c r="B29" s="30" t="str">
        <f>IF('37_P_Ac'!B28="","",'37_P_Ac'!B28)</f>
        <v/>
      </c>
    </row>
    <row r="30" spans="1:3">
      <c r="B30" s="30" t="str">
        <f>IF('37_P_Ac'!B29="","",'37_P_Ac'!B29)</f>
        <v/>
      </c>
    </row>
    <row r="31" spans="1:3">
      <c r="B31" s="30" t="str">
        <f>IF('37_P_Ac'!B30="","",'37_P_Ac'!B30)</f>
        <v/>
      </c>
    </row>
    <row r="32" spans="1:3">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36" priority="2">
      <formula>LEN(TRIM(B1))=0</formula>
    </cfRule>
  </conditionalFormatting>
  <conditionalFormatting sqref="C10:D65536 A10:A65536">
    <cfRule type="containsBlanks" dxfId="35"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E22" sqref="E22"/>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79" t="str">
        <f>IF('1_GO'!C3="","",'1_GO'!C3)</f>
        <v xml:space="preserve">Personel Müdürlüğü Süreç Grubu </v>
      </c>
      <c r="C1" s="180"/>
      <c r="D1" s="19" t="s">
        <v>181</v>
      </c>
      <c r="E1" s="2"/>
      <c r="F1" s="2"/>
      <c r="G1" s="2"/>
      <c r="H1" s="2"/>
    </row>
    <row r="2" spans="1:8">
      <c r="A2" s="1" t="s">
        <v>167</v>
      </c>
      <c r="B2" s="181" t="str">
        <f>IF('1_GO'!C4="","",'1_GO'!C4)</f>
        <v>Sosyal ve İdari İşler Ana Süreç Grubu</v>
      </c>
      <c r="C2" s="182"/>
      <c r="D2" s="2"/>
      <c r="E2" s="2"/>
      <c r="F2" s="2"/>
      <c r="G2" s="2"/>
      <c r="H2" s="2"/>
    </row>
    <row r="3" spans="1:8">
      <c r="A3" s="1" t="s">
        <v>166</v>
      </c>
      <c r="B3" s="183" t="str">
        <f>IF('1_GO'!C5="","",'1_GO'!C5)</f>
        <v>Bilgi Edinme Talebine İlişkin İşlem Süreci</v>
      </c>
      <c r="C3" s="184"/>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100"/>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34" priority="3">
      <formula>LEN(TRIM(B1))=0</formula>
    </cfRule>
  </conditionalFormatting>
  <conditionalFormatting sqref="A178:H65536">
    <cfRule type="containsBlanks" dxfId="33" priority="2">
      <formula>LEN(TRIM(A178))=0</formula>
    </cfRule>
  </conditionalFormatting>
  <conditionalFormatting sqref="A9:H177">
    <cfRule type="containsBlanks" dxfId="32"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E22" sqref="E22"/>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79" t="str">
        <f>IF('1_GO'!C3="","",'1_GO'!C3)</f>
        <v xml:space="preserve">Personel Müdürlüğü Süreç Grubu </v>
      </c>
      <c r="C1" s="190"/>
      <c r="D1" s="180"/>
      <c r="E1" s="19" t="s">
        <v>181</v>
      </c>
      <c r="F1" s="25"/>
      <c r="G1" s="2"/>
    </row>
    <row r="2" spans="1:7">
      <c r="A2" s="1" t="s">
        <v>167</v>
      </c>
      <c r="B2" s="181" t="str">
        <f>IF('1_GO'!C4="","",'1_GO'!C4)</f>
        <v>Sosyal ve İdari İşler Ana Süreç Grubu</v>
      </c>
      <c r="C2" s="191"/>
      <c r="D2" s="191"/>
      <c r="E2" s="24"/>
      <c r="F2" s="25"/>
      <c r="G2" s="2"/>
    </row>
    <row r="3" spans="1:7">
      <c r="A3" s="1" t="s">
        <v>166</v>
      </c>
      <c r="B3" s="183" t="str">
        <f>IF('1_GO'!C5="","",'1_GO'!C5)</f>
        <v>Bilgi Edinme Talebine İlişkin İşlem Süreci</v>
      </c>
      <c r="C3" s="192"/>
      <c r="D3" s="192"/>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100"/>
      <c r="B7" s="2"/>
      <c r="C7" s="2"/>
      <c r="D7" s="2"/>
      <c r="E7" s="2"/>
      <c r="F7" s="2"/>
      <c r="G7" s="2"/>
    </row>
    <row r="8" spans="1:7">
      <c r="A8" s="1" t="s">
        <v>163</v>
      </c>
      <c r="B8" s="1" t="s">
        <v>154</v>
      </c>
      <c r="C8" s="1" t="s">
        <v>126</v>
      </c>
      <c r="D8" s="1" t="s">
        <v>127</v>
      </c>
      <c r="E8" s="1" t="s">
        <v>128</v>
      </c>
      <c r="F8" s="1" t="s">
        <v>129</v>
      </c>
      <c r="G8" s="1" t="s">
        <v>130</v>
      </c>
    </row>
    <row r="9" spans="1:7" ht="30">
      <c r="C9" s="9"/>
      <c r="D9" s="9"/>
      <c r="E9" s="106" t="s">
        <v>208</v>
      </c>
      <c r="F9" s="106" t="s">
        <v>209</v>
      </c>
      <c r="G9" s="9"/>
    </row>
    <row r="10" spans="1:7">
      <c r="C10" s="9"/>
      <c r="D10" s="9"/>
      <c r="E10" s="106" t="s">
        <v>210</v>
      </c>
      <c r="F10" s="106" t="s">
        <v>211</v>
      </c>
      <c r="G10" s="9"/>
    </row>
    <row r="11" spans="1:7" ht="30">
      <c r="C11" s="9"/>
      <c r="D11" s="9"/>
      <c r="E11" s="106" t="s">
        <v>212</v>
      </c>
      <c r="F11" s="106" t="s">
        <v>213</v>
      </c>
      <c r="G11" s="9"/>
    </row>
    <row r="12" spans="1:7" ht="30">
      <c r="C12" s="9"/>
      <c r="D12" s="9"/>
      <c r="E12" s="106"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31" priority="7">
      <formula>LEN(TRIM(B1))=0</formula>
    </cfRule>
  </conditionalFormatting>
  <conditionalFormatting sqref="A13:G65536 G9:G11 A9:D12 F12:G12">
    <cfRule type="containsBlanks" dxfId="30" priority="6">
      <formula>LEN(TRIM(A9))=0</formula>
    </cfRule>
  </conditionalFormatting>
  <conditionalFormatting sqref="E9:F11">
    <cfRule type="containsBlanks" dxfId="29" priority="2">
      <formula>LEN(TRIM(E9))=0</formula>
    </cfRule>
  </conditionalFormatting>
  <conditionalFormatting sqref="E12">
    <cfRule type="containsBlanks" dxfId="28"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view="pageBreakPreview" topLeftCell="A22" zoomScale="115" zoomScaleNormal="120" zoomScaleSheetLayoutView="115" zoomScalePageLayoutView="120" workbookViewId="0">
      <selection activeCell="H8" sqref="H8"/>
    </sheetView>
  </sheetViews>
  <sheetFormatPr defaultRowHeight="17.25"/>
  <sheetData>
    <row r="1" spans="1:11" ht="46.5" customHeight="1">
      <c r="A1" s="193" t="s">
        <v>329</v>
      </c>
      <c r="B1" s="194"/>
      <c r="C1" s="194"/>
      <c r="D1" s="194"/>
      <c r="E1" s="194"/>
      <c r="F1" s="194"/>
      <c r="G1" s="194"/>
      <c r="H1" s="194"/>
      <c r="I1" s="194"/>
    </row>
    <row r="3" spans="1:11" ht="23.25">
      <c r="A3" s="195"/>
      <c r="B3" s="195"/>
      <c r="C3" s="195"/>
      <c r="D3" s="195"/>
      <c r="E3" s="195"/>
      <c r="F3" s="195"/>
      <c r="G3" s="195"/>
      <c r="H3" s="195"/>
      <c r="I3" s="195"/>
      <c r="K3" s="19"/>
    </row>
    <row r="4" spans="1:11">
      <c r="B4" s="82"/>
      <c r="C4" s="82"/>
      <c r="D4" s="82"/>
      <c r="E4" s="82"/>
      <c r="F4" s="82"/>
      <c r="G4" s="82"/>
      <c r="H4" s="82"/>
    </row>
    <row r="5" spans="1:11">
      <c r="B5" s="82"/>
      <c r="C5" s="82"/>
      <c r="D5" s="82"/>
      <c r="E5" s="82"/>
      <c r="F5" s="82"/>
      <c r="G5" s="82"/>
      <c r="H5" s="82"/>
    </row>
    <row r="6" spans="1:11">
      <c r="B6" s="82"/>
      <c r="C6" s="82"/>
      <c r="D6" s="82"/>
      <c r="E6" s="82"/>
      <c r="F6" s="82"/>
      <c r="G6" s="82"/>
      <c r="H6" s="82"/>
    </row>
    <row r="7" spans="1:11">
      <c r="B7" s="82"/>
      <c r="C7" s="82"/>
      <c r="D7" s="82"/>
      <c r="E7" s="82"/>
      <c r="F7" s="82"/>
      <c r="G7" s="82"/>
      <c r="H7" s="82"/>
    </row>
    <row r="8" spans="1:11">
      <c r="B8" s="82"/>
      <c r="C8" s="82"/>
      <c r="D8" s="82"/>
      <c r="E8" s="82"/>
      <c r="F8" s="82"/>
      <c r="G8" s="82"/>
      <c r="H8" s="82"/>
    </row>
    <row r="9" spans="1:11">
      <c r="B9" s="82"/>
      <c r="C9" s="82"/>
      <c r="D9" s="82"/>
      <c r="E9" s="82"/>
      <c r="F9" s="82"/>
      <c r="G9" s="82"/>
      <c r="H9" s="82"/>
    </row>
    <row r="10" spans="1:11">
      <c r="B10" s="82"/>
      <c r="C10" s="82"/>
      <c r="D10" s="82"/>
      <c r="E10" s="82"/>
      <c r="F10" s="82"/>
      <c r="G10" s="82"/>
      <c r="H10" s="82"/>
    </row>
    <row r="11" spans="1:11">
      <c r="B11" s="82"/>
      <c r="C11" s="82"/>
      <c r="D11" s="82"/>
      <c r="E11" s="82"/>
      <c r="F11" s="82"/>
      <c r="G11" s="82"/>
      <c r="H11" s="82"/>
    </row>
    <row r="12" spans="1:11">
      <c r="B12" s="82"/>
      <c r="C12" s="82"/>
      <c r="D12" s="82"/>
      <c r="E12" s="82"/>
      <c r="F12" s="82"/>
      <c r="G12" s="82"/>
      <c r="H12" s="82"/>
    </row>
    <row r="13" spans="1:11">
      <c r="B13" s="82"/>
      <c r="C13" s="82"/>
      <c r="D13" s="82"/>
      <c r="E13" s="82"/>
      <c r="F13" s="82"/>
      <c r="G13" s="82"/>
      <c r="H13" s="82"/>
    </row>
    <row r="14" spans="1:11">
      <c r="B14" s="82"/>
      <c r="C14" s="82"/>
      <c r="D14" s="82"/>
      <c r="E14" s="82"/>
      <c r="F14" s="82"/>
      <c r="G14" s="82"/>
      <c r="H14" s="82"/>
    </row>
    <row r="15" spans="1:11">
      <c r="B15" s="82"/>
      <c r="C15" s="82"/>
      <c r="D15" s="82"/>
      <c r="E15" s="82"/>
      <c r="F15" s="82"/>
      <c r="G15" s="82"/>
      <c r="H15" s="82"/>
    </row>
    <row r="16" spans="1:11">
      <c r="B16" s="82"/>
      <c r="C16" s="82"/>
      <c r="D16" s="82"/>
      <c r="E16" s="82"/>
      <c r="F16" s="82"/>
      <c r="G16" s="82"/>
      <c r="H16" s="82"/>
    </row>
    <row r="17" spans="2:8">
      <c r="B17" s="82"/>
      <c r="C17" s="82"/>
      <c r="D17" s="82"/>
      <c r="E17" s="82"/>
      <c r="F17" s="82"/>
      <c r="G17" s="82"/>
      <c r="H17" s="82"/>
    </row>
    <row r="18" spans="2:8">
      <c r="B18" s="82"/>
      <c r="C18" s="82"/>
      <c r="D18" s="82"/>
      <c r="E18" s="82"/>
      <c r="F18" s="82"/>
      <c r="G18" s="82"/>
      <c r="H18" s="82"/>
    </row>
    <row r="19" spans="2:8">
      <c r="B19" s="82"/>
      <c r="C19" s="82"/>
      <c r="D19" s="82"/>
      <c r="E19" s="82"/>
      <c r="F19" s="82"/>
      <c r="G19" s="82"/>
      <c r="H19" s="82"/>
    </row>
    <row r="20" spans="2:8">
      <c r="B20" s="82"/>
      <c r="C20" s="82"/>
      <c r="D20" s="82"/>
      <c r="E20" s="82"/>
      <c r="F20" s="82"/>
      <c r="G20" s="82"/>
      <c r="H20" s="82"/>
    </row>
    <row r="21" spans="2:8">
      <c r="B21" s="82"/>
      <c r="C21" s="82"/>
      <c r="D21" s="82"/>
      <c r="E21" s="82"/>
      <c r="F21" s="82"/>
      <c r="G21" s="82"/>
      <c r="H21" s="82"/>
    </row>
    <row r="22" spans="2:8">
      <c r="B22" s="82"/>
      <c r="C22" s="82"/>
      <c r="D22" s="82"/>
      <c r="E22" s="82"/>
      <c r="F22" s="82"/>
      <c r="G22" s="82"/>
      <c r="H22" s="82"/>
    </row>
    <row r="23" spans="2:8">
      <c r="B23" s="82"/>
      <c r="C23" s="82"/>
      <c r="D23" s="82"/>
      <c r="E23" s="82"/>
      <c r="F23" s="82"/>
      <c r="G23" s="82"/>
      <c r="H23" s="82"/>
    </row>
    <row r="24" spans="2:8">
      <c r="B24" s="82"/>
      <c r="C24" s="82"/>
      <c r="D24" s="82"/>
      <c r="E24" s="82"/>
      <c r="F24" s="82"/>
      <c r="G24" s="82"/>
      <c r="H24" s="82"/>
    </row>
    <row r="25" spans="2:8">
      <c r="B25" s="82"/>
      <c r="C25" s="82"/>
      <c r="D25" s="82"/>
      <c r="E25" s="82"/>
      <c r="F25" s="82"/>
      <c r="G25" s="82"/>
      <c r="H25" s="82"/>
    </row>
    <row r="26" spans="2:8">
      <c r="B26" s="82"/>
      <c r="C26" s="82"/>
      <c r="D26" s="82"/>
      <c r="E26" s="82"/>
      <c r="F26" s="82"/>
      <c r="G26" s="82"/>
      <c r="H26" s="82"/>
    </row>
  </sheetData>
  <mergeCells count="2">
    <mergeCell ref="A1:I1"/>
    <mergeCell ref="A3:I3"/>
  </mergeCells>
  <hyperlinks>
    <hyperlink ref="I1" location="'1_GO'!A1" display="Anasayf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I28" sqref="I28"/>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5" t="s">
        <v>108</v>
      </c>
      <c r="D1" s="165"/>
    </row>
    <row r="2" spans="2:11">
      <c r="B2" s="92"/>
      <c r="C2" s="93"/>
      <c r="D2" s="93"/>
      <c r="E2" s="93"/>
      <c r="F2" s="93"/>
      <c r="G2" s="93"/>
      <c r="H2" s="93"/>
      <c r="I2" s="93"/>
      <c r="J2" s="93"/>
      <c r="K2" s="94"/>
    </row>
    <row r="3" spans="2:11">
      <c r="B3" s="95"/>
      <c r="C3" s="96"/>
      <c r="D3" s="97" t="s">
        <v>198</v>
      </c>
      <c r="E3" s="98"/>
      <c r="F3" s="96"/>
      <c r="G3" s="96"/>
      <c r="H3" s="96"/>
      <c r="I3" s="96"/>
      <c r="J3" s="96"/>
      <c r="K3" s="99"/>
    </row>
    <row r="4" spans="2:11">
      <c r="B4" s="95"/>
      <c r="C4" s="96"/>
      <c r="D4" s="97" t="s">
        <v>199</v>
      </c>
      <c r="E4" s="98"/>
      <c r="F4" s="96"/>
      <c r="G4" s="96"/>
      <c r="H4" s="96"/>
      <c r="I4" s="96"/>
      <c r="J4" s="96"/>
      <c r="K4" s="99"/>
    </row>
    <row r="5" spans="2:11">
      <c r="B5" s="95"/>
      <c r="C5" s="96"/>
      <c r="D5" s="97" t="s">
        <v>200</v>
      </c>
      <c r="E5" s="98"/>
      <c r="F5" s="96"/>
      <c r="G5" s="96"/>
      <c r="H5" s="96"/>
      <c r="I5" s="96"/>
      <c r="J5" s="96"/>
      <c r="K5" s="99"/>
    </row>
    <row r="6" spans="2:11">
      <c r="B6" s="95"/>
      <c r="C6" s="96"/>
      <c r="D6" s="97"/>
      <c r="E6" s="98"/>
      <c r="F6" s="96"/>
      <c r="G6" s="96"/>
      <c r="H6" s="96"/>
      <c r="I6" s="96"/>
      <c r="J6" s="96"/>
      <c r="K6" s="99"/>
    </row>
    <row r="7" spans="2:11">
      <c r="B7" s="95"/>
      <c r="C7" s="96"/>
      <c r="D7" s="97" t="s">
        <v>204</v>
      </c>
      <c r="E7" s="98"/>
      <c r="F7" s="96"/>
      <c r="G7" s="96"/>
      <c r="H7" s="96"/>
      <c r="I7" s="96"/>
      <c r="J7" s="96"/>
      <c r="K7" s="99"/>
    </row>
    <row r="8" spans="2:11">
      <c r="B8" s="84"/>
      <c r="C8" s="82"/>
      <c r="D8" s="85"/>
      <c r="E8" s="86"/>
      <c r="F8" s="82"/>
      <c r="G8" s="82"/>
      <c r="H8" s="82"/>
      <c r="I8" s="82"/>
      <c r="J8" s="82"/>
      <c r="K8" s="83"/>
    </row>
    <row r="9" spans="2:11">
      <c r="B9" s="84"/>
      <c r="C9" s="82"/>
      <c r="D9" s="85" t="s">
        <v>43</v>
      </c>
      <c r="E9" s="86"/>
      <c r="F9" s="82"/>
      <c r="G9" s="82"/>
      <c r="H9" s="82"/>
      <c r="I9" s="82"/>
      <c r="J9" s="82"/>
      <c r="K9" s="83"/>
    </row>
    <row r="10" spans="2:11">
      <c r="B10" s="84"/>
      <c r="C10" s="82"/>
      <c r="D10" s="85"/>
      <c r="E10" s="86"/>
      <c r="F10" s="82"/>
      <c r="G10" s="82"/>
      <c r="H10" s="82"/>
      <c r="I10" s="82"/>
      <c r="J10" s="82"/>
      <c r="K10" s="83"/>
    </row>
    <row r="11" spans="2:11">
      <c r="B11" s="84"/>
      <c r="C11" s="82"/>
      <c r="D11" s="85" t="s">
        <v>97</v>
      </c>
      <c r="E11" s="86"/>
      <c r="F11" s="82"/>
      <c r="G11" s="82"/>
      <c r="H11" s="82"/>
      <c r="I11" s="82"/>
      <c r="J11" s="82"/>
      <c r="K11" s="83"/>
    </row>
    <row r="12" spans="2:11">
      <c r="B12" s="84"/>
      <c r="C12" s="82"/>
      <c r="D12" s="87"/>
      <c r="E12" s="86"/>
      <c r="F12" s="82"/>
      <c r="G12" s="82"/>
      <c r="H12" s="82"/>
      <c r="I12" s="82"/>
      <c r="J12" s="82"/>
      <c r="K12" s="83"/>
    </row>
    <row r="13" spans="2:11">
      <c r="B13" s="84"/>
      <c r="C13" s="82"/>
      <c r="D13" s="85" t="s">
        <v>44</v>
      </c>
      <c r="E13" s="86"/>
      <c r="F13" s="82"/>
      <c r="G13" s="82"/>
      <c r="H13" s="82"/>
      <c r="I13" s="82"/>
      <c r="J13" s="82"/>
      <c r="K13" s="83"/>
    </row>
    <row r="14" spans="2:11">
      <c r="B14" s="84"/>
      <c r="C14" s="82"/>
      <c r="D14" s="87"/>
      <c r="E14" s="86"/>
      <c r="F14" s="82"/>
      <c r="G14" s="82"/>
      <c r="H14" s="82"/>
      <c r="I14" s="82"/>
      <c r="J14" s="82"/>
      <c r="K14" s="83"/>
    </row>
    <row r="15" spans="2:11">
      <c r="B15" s="84"/>
      <c r="C15" s="82"/>
      <c r="D15" s="85" t="s">
        <v>205</v>
      </c>
      <c r="E15" s="86"/>
      <c r="F15" s="82"/>
      <c r="G15" s="82"/>
      <c r="H15" s="82"/>
      <c r="I15" s="82"/>
      <c r="J15" s="82"/>
      <c r="K15" s="83"/>
    </row>
    <row r="16" spans="2:11">
      <c r="B16" s="84"/>
      <c r="C16" s="82"/>
      <c r="D16" s="85"/>
      <c r="E16" s="86"/>
      <c r="F16" s="82"/>
      <c r="G16" s="82"/>
      <c r="H16" s="82"/>
      <c r="I16" s="82"/>
      <c r="J16" s="82"/>
      <c r="K16" s="83"/>
    </row>
    <row r="17" spans="2:11">
      <c r="B17" s="84"/>
      <c r="C17" s="82"/>
      <c r="D17" s="85" t="s">
        <v>98</v>
      </c>
      <c r="E17" s="86"/>
      <c r="F17" s="82"/>
      <c r="G17" s="82"/>
      <c r="H17" s="82"/>
      <c r="I17" s="82"/>
      <c r="J17" s="82"/>
      <c r="K17" s="83"/>
    </row>
    <row r="18" spans="2:11">
      <c r="B18" s="84"/>
      <c r="C18" s="82"/>
      <c r="D18" s="85"/>
      <c r="E18" s="86"/>
      <c r="F18" s="82"/>
      <c r="G18" s="82"/>
      <c r="H18" s="82"/>
      <c r="I18" s="82"/>
      <c r="J18" s="82"/>
      <c r="K18" s="83"/>
    </row>
    <row r="19" spans="2:11">
      <c r="B19" s="84"/>
      <c r="C19" s="82"/>
      <c r="D19" s="85" t="s">
        <v>99</v>
      </c>
      <c r="E19" s="86"/>
      <c r="F19" s="82"/>
      <c r="G19" s="82"/>
      <c r="H19" s="82"/>
      <c r="I19" s="82"/>
      <c r="J19" s="82"/>
      <c r="K19" s="83"/>
    </row>
    <row r="20" spans="2:11">
      <c r="B20" s="84"/>
      <c r="C20" s="82"/>
      <c r="D20" s="85"/>
      <c r="E20" s="86"/>
      <c r="F20" s="82"/>
      <c r="G20" s="82"/>
      <c r="H20" s="82"/>
      <c r="I20" s="82"/>
      <c r="J20" s="82"/>
      <c r="K20" s="83"/>
    </row>
    <row r="21" spans="2:11">
      <c r="B21" s="84"/>
      <c r="C21" s="82"/>
      <c r="D21" s="85" t="s">
        <v>100</v>
      </c>
      <c r="E21" s="86"/>
      <c r="F21" s="82"/>
      <c r="G21" s="82"/>
      <c r="H21" s="82"/>
      <c r="I21" s="82"/>
      <c r="J21" s="82"/>
      <c r="K21" s="83"/>
    </row>
    <row r="22" spans="2:11">
      <c r="B22" s="84"/>
      <c r="C22" s="82"/>
      <c r="D22" s="85"/>
      <c r="E22" s="86"/>
      <c r="F22" s="82"/>
      <c r="G22" s="82"/>
      <c r="H22" s="82"/>
      <c r="I22" s="82"/>
      <c r="J22" s="82"/>
      <c r="K22" s="83"/>
    </row>
    <row r="23" spans="2:11">
      <c r="B23" s="84"/>
      <c r="C23" s="82"/>
      <c r="D23" s="85" t="s">
        <v>45</v>
      </c>
      <c r="E23" s="86"/>
      <c r="F23" s="82"/>
      <c r="G23" s="82"/>
      <c r="H23" s="82"/>
      <c r="I23" s="82"/>
      <c r="J23" s="82"/>
      <c r="K23" s="83"/>
    </row>
    <row r="24" spans="2:11">
      <c r="B24" s="84"/>
      <c r="C24" s="82"/>
      <c r="D24" s="85"/>
      <c r="E24" s="86"/>
      <c r="F24" s="82"/>
      <c r="G24" s="82"/>
      <c r="H24" s="82"/>
      <c r="I24" s="82"/>
      <c r="J24" s="82"/>
      <c r="K24" s="83"/>
    </row>
    <row r="25" spans="2:11">
      <c r="B25" s="84"/>
      <c r="C25" s="82"/>
      <c r="D25" s="85" t="s">
        <v>101</v>
      </c>
      <c r="E25" s="86"/>
      <c r="F25" s="82"/>
      <c r="G25" s="82"/>
      <c r="H25" s="82"/>
      <c r="I25" s="82"/>
      <c r="J25" s="82"/>
      <c r="K25" s="83"/>
    </row>
    <row r="26" spans="2:11">
      <c r="B26" s="84"/>
      <c r="C26" s="82"/>
      <c r="D26" s="85"/>
      <c r="E26" s="86"/>
      <c r="F26" s="82"/>
      <c r="G26" s="82"/>
      <c r="H26" s="82"/>
      <c r="I26" s="82"/>
      <c r="J26" s="82"/>
      <c r="K26" s="83"/>
    </row>
    <row r="27" spans="2:11">
      <c r="B27" s="84"/>
      <c r="C27" s="82"/>
      <c r="D27" s="85" t="s">
        <v>111</v>
      </c>
      <c r="E27" s="86"/>
      <c r="F27" s="82"/>
      <c r="G27" s="82"/>
      <c r="H27" s="82"/>
      <c r="I27" s="82"/>
      <c r="J27" s="82"/>
      <c r="K27" s="83"/>
    </row>
    <row r="28" spans="2:11">
      <c r="B28" s="84"/>
      <c r="C28" s="82"/>
      <c r="D28" s="85"/>
      <c r="E28" s="86"/>
      <c r="F28" s="82"/>
      <c r="G28" s="82"/>
      <c r="H28" s="82"/>
      <c r="I28" s="82"/>
      <c r="J28" s="82"/>
      <c r="K28" s="83"/>
    </row>
    <row r="29" spans="2:11">
      <c r="B29" s="84"/>
      <c r="C29" s="82"/>
      <c r="D29" s="85" t="s">
        <v>46</v>
      </c>
      <c r="E29" s="86"/>
      <c r="F29" s="82"/>
      <c r="G29" s="82"/>
      <c r="H29" s="82"/>
      <c r="I29" s="82"/>
      <c r="J29" s="82"/>
      <c r="K29" s="83"/>
    </row>
    <row r="30" spans="2:11">
      <c r="B30" s="84"/>
      <c r="C30" s="82"/>
      <c r="D30" s="88"/>
      <c r="E30" s="82"/>
      <c r="F30" s="82"/>
      <c r="G30" s="82"/>
      <c r="H30" s="82"/>
      <c r="I30" s="82"/>
      <c r="J30" s="82"/>
      <c r="K30" s="83"/>
    </row>
    <row r="31" spans="2:11">
      <c r="B31" s="84"/>
      <c r="C31" s="82"/>
      <c r="D31" s="85" t="s">
        <v>102</v>
      </c>
      <c r="E31" s="82"/>
      <c r="F31" s="82"/>
      <c r="G31" s="82"/>
      <c r="H31" s="82"/>
      <c r="I31" s="82"/>
      <c r="J31" s="82"/>
      <c r="K31" s="83"/>
    </row>
    <row r="32" spans="2:11" ht="18" thickBot="1">
      <c r="B32" s="89"/>
      <c r="C32" s="90"/>
      <c r="D32" s="90"/>
      <c r="E32" s="90"/>
      <c r="F32" s="90"/>
      <c r="G32" s="90"/>
      <c r="H32" s="90"/>
      <c r="I32" s="90"/>
      <c r="J32" s="90"/>
      <c r="K32" s="91"/>
    </row>
    <row r="34" spans="2:17">
      <c r="B34" s="50" t="s">
        <v>47</v>
      </c>
      <c r="D34" s="50"/>
      <c r="E34" s="50"/>
      <c r="F34" s="50"/>
      <c r="G34" s="50"/>
      <c r="H34" s="50"/>
      <c r="I34" s="50"/>
    </row>
    <row r="35" spans="2:17">
      <c r="B35" s="55" t="s">
        <v>48</v>
      </c>
      <c r="C35" s="50"/>
      <c r="D35" s="50"/>
      <c r="E35" s="50"/>
      <c r="F35" s="50"/>
      <c r="G35" s="50"/>
      <c r="H35" s="50"/>
      <c r="I35" s="50"/>
    </row>
    <row r="36" spans="2:17">
      <c r="B36" s="50"/>
      <c r="C36" s="50"/>
      <c r="D36" s="50"/>
      <c r="E36" s="50"/>
      <c r="F36" s="50"/>
      <c r="G36" s="50"/>
      <c r="H36" s="50"/>
      <c r="I36" s="50"/>
    </row>
    <row r="37" spans="2:17">
      <c r="B37" s="50" t="s">
        <v>103</v>
      </c>
      <c r="C37" s="50"/>
      <c r="D37" s="50"/>
      <c r="E37" s="50"/>
      <c r="F37" s="50"/>
      <c r="G37" s="50"/>
      <c r="H37" s="50"/>
      <c r="I37" s="50"/>
    </row>
    <row r="38" spans="2:17">
      <c r="B38" s="50"/>
      <c r="C38" s="50"/>
      <c r="D38" s="50"/>
      <c r="E38" s="50"/>
      <c r="F38" s="50"/>
      <c r="G38" s="50"/>
      <c r="H38" s="50"/>
      <c r="I38" s="50"/>
    </row>
    <row r="39" spans="2:17">
      <c r="B39" s="50"/>
      <c r="C39" s="50" t="s">
        <v>55</v>
      </c>
      <c r="D39" s="50" t="s">
        <v>109</v>
      </c>
      <c r="E39" s="50"/>
      <c r="F39" s="50"/>
      <c r="G39" s="50"/>
      <c r="H39" s="50"/>
      <c r="I39" s="50"/>
    </row>
    <row r="40" spans="2:17">
      <c r="B40" s="50"/>
      <c r="C40" s="50"/>
      <c r="D40" s="50"/>
      <c r="E40" s="50"/>
      <c r="F40" s="50"/>
      <c r="G40" s="50"/>
      <c r="H40" s="50"/>
      <c r="I40" s="50"/>
    </row>
    <row r="41" spans="2:17">
      <c r="B41" s="50" t="s">
        <v>104</v>
      </c>
      <c r="C41" s="50"/>
      <c r="D41" s="50"/>
      <c r="E41" s="50"/>
      <c r="F41" s="50"/>
      <c r="G41" s="50"/>
      <c r="H41" s="50"/>
      <c r="I41" s="50"/>
    </row>
    <row r="42" spans="2:17">
      <c r="B42" s="50"/>
      <c r="C42" s="50"/>
      <c r="D42" s="50"/>
      <c r="E42" s="50"/>
      <c r="F42" s="50"/>
      <c r="G42" s="50"/>
      <c r="H42" s="50"/>
      <c r="I42" s="50"/>
    </row>
    <row r="43" spans="2:17">
      <c r="B43" s="50"/>
      <c r="C43" s="50" t="s">
        <v>56</v>
      </c>
      <c r="D43" s="50" t="s">
        <v>109</v>
      </c>
      <c r="E43" s="50"/>
      <c r="F43" s="50"/>
      <c r="G43" s="50"/>
      <c r="H43" s="50"/>
      <c r="I43" s="50"/>
    </row>
    <row r="44" spans="2:17">
      <c r="B44" s="50"/>
      <c r="C44" s="50"/>
      <c r="D44" s="50"/>
      <c r="E44" s="50"/>
      <c r="F44" s="50"/>
      <c r="G44" s="50"/>
      <c r="H44" s="50"/>
      <c r="I44" s="50"/>
    </row>
    <row r="45" spans="2:17">
      <c r="B45" s="55" t="s">
        <v>57</v>
      </c>
      <c r="C45" s="50"/>
      <c r="D45" s="50"/>
      <c r="E45" s="50"/>
      <c r="F45" s="50"/>
      <c r="G45" s="50"/>
      <c r="H45" s="50"/>
      <c r="I45" s="50"/>
      <c r="J45" s="50"/>
      <c r="K45" s="50"/>
      <c r="L45" s="50"/>
      <c r="M45" s="50"/>
      <c r="N45" s="50"/>
      <c r="O45" s="50"/>
      <c r="P45" s="50"/>
      <c r="Q45" s="50"/>
    </row>
    <row r="46" spans="2:17" ht="38.25" customHeight="1">
      <c r="B46" s="162" t="s">
        <v>105</v>
      </c>
      <c r="C46" s="162"/>
      <c r="D46" s="162"/>
      <c r="E46" s="162"/>
      <c r="F46" s="162"/>
      <c r="G46" s="162"/>
      <c r="H46" s="162"/>
      <c r="I46" s="162"/>
      <c r="J46" s="162"/>
      <c r="K46" s="162"/>
      <c r="L46" s="50"/>
      <c r="M46" s="50"/>
      <c r="N46" s="50"/>
      <c r="O46" s="50"/>
      <c r="P46" s="50"/>
      <c r="Q46" s="50"/>
    </row>
    <row r="47" spans="2:17">
      <c r="B47" s="166" t="s">
        <v>49</v>
      </c>
      <c r="C47" s="166"/>
      <c r="D47" s="166"/>
      <c r="E47" s="166"/>
      <c r="F47" s="166"/>
      <c r="G47" s="166"/>
      <c r="H47" s="166"/>
      <c r="I47" s="166"/>
      <c r="J47" s="166"/>
      <c r="K47" s="166"/>
      <c r="L47" s="50"/>
      <c r="M47" s="50"/>
      <c r="N47" s="50"/>
      <c r="O47" s="50"/>
      <c r="P47" s="50"/>
      <c r="Q47" s="50"/>
    </row>
    <row r="48" spans="2:17">
      <c r="B48" s="56"/>
      <c r="C48" s="50"/>
      <c r="D48" s="50"/>
      <c r="E48" s="50"/>
      <c r="F48" s="50"/>
      <c r="G48" s="50"/>
      <c r="H48" s="50"/>
      <c r="I48" s="50"/>
      <c r="J48" s="50"/>
      <c r="K48" s="50"/>
      <c r="L48" s="50"/>
      <c r="M48" s="50"/>
      <c r="N48" s="50"/>
      <c r="O48" s="50"/>
      <c r="P48" s="50"/>
      <c r="Q48" s="50"/>
    </row>
    <row r="49" spans="2:17">
      <c r="B49" s="55" t="s">
        <v>58</v>
      </c>
      <c r="C49" s="50"/>
      <c r="D49" s="50"/>
      <c r="E49" s="50"/>
      <c r="F49" s="50"/>
      <c r="G49" s="50"/>
      <c r="H49" s="50"/>
      <c r="I49" s="50"/>
      <c r="J49" s="50"/>
      <c r="K49" s="50"/>
      <c r="L49" s="50"/>
      <c r="M49" s="50"/>
      <c r="N49" s="50"/>
      <c r="O49" s="50"/>
      <c r="P49" s="50"/>
      <c r="Q49" s="50"/>
    </row>
    <row r="50" spans="2:17">
      <c r="B50" s="166" t="s">
        <v>106</v>
      </c>
      <c r="C50" s="166"/>
      <c r="D50" s="166"/>
      <c r="E50" s="166"/>
      <c r="F50" s="166"/>
      <c r="G50" s="166"/>
      <c r="H50" s="166"/>
      <c r="I50" s="166"/>
      <c r="J50" s="166"/>
      <c r="K50" s="166"/>
      <c r="L50" s="50"/>
      <c r="M50" s="50"/>
      <c r="N50" s="50"/>
      <c r="O50" s="50"/>
      <c r="P50" s="50"/>
      <c r="Q50" s="50"/>
    </row>
    <row r="51" spans="2:17">
      <c r="B51" s="166" t="s">
        <v>50</v>
      </c>
      <c r="C51" s="166"/>
      <c r="D51" s="166"/>
      <c r="E51" s="166"/>
      <c r="F51" s="166"/>
      <c r="G51" s="166"/>
      <c r="H51" s="166"/>
      <c r="I51" s="166"/>
      <c r="J51" s="166"/>
      <c r="K51" s="166"/>
      <c r="L51" s="50"/>
      <c r="M51" s="50"/>
      <c r="N51" s="50"/>
      <c r="O51" s="50"/>
      <c r="P51" s="50"/>
      <c r="Q51" s="50"/>
    </row>
    <row r="52" spans="2:17">
      <c r="B52" s="50"/>
      <c r="C52" s="50"/>
      <c r="D52" s="50"/>
      <c r="E52" s="50"/>
      <c r="F52" s="50"/>
      <c r="G52" s="50"/>
      <c r="H52" s="50"/>
      <c r="I52" s="50"/>
      <c r="J52" s="50"/>
      <c r="K52" s="50"/>
      <c r="L52" s="50"/>
      <c r="M52" s="50"/>
      <c r="N52" s="50"/>
      <c r="O52" s="50"/>
      <c r="P52" s="50"/>
      <c r="Q52" s="50"/>
    </row>
    <row r="53" spans="2:17">
      <c r="B53" s="50" t="s">
        <v>59</v>
      </c>
      <c r="C53" s="50"/>
      <c r="D53" s="50"/>
      <c r="E53" s="50"/>
      <c r="F53" s="50"/>
      <c r="G53" s="50"/>
      <c r="H53" s="50"/>
      <c r="I53" s="50"/>
      <c r="J53" s="50"/>
      <c r="K53" s="50"/>
      <c r="L53" s="50"/>
      <c r="M53" s="50"/>
      <c r="N53" s="50"/>
      <c r="O53" s="50"/>
      <c r="P53" s="50"/>
      <c r="Q53" s="50"/>
    </row>
    <row r="54" spans="2:17" ht="11.25" customHeight="1">
      <c r="B54" s="50"/>
      <c r="C54" s="50"/>
      <c r="D54" s="50"/>
      <c r="E54" s="50"/>
      <c r="F54" s="50"/>
      <c r="G54" s="50"/>
      <c r="H54" s="50"/>
      <c r="I54" s="50"/>
      <c r="J54" s="50"/>
      <c r="K54" s="50"/>
      <c r="L54" s="50"/>
      <c r="M54" s="50"/>
      <c r="N54" s="50"/>
      <c r="O54" s="50"/>
      <c r="P54" s="50"/>
      <c r="Q54" s="50"/>
    </row>
    <row r="55" spans="2:17">
      <c r="B55" s="50" t="s">
        <v>60</v>
      </c>
      <c r="C55" s="50"/>
      <c r="D55" s="50"/>
      <c r="E55" s="50"/>
      <c r="F55" s="50"/>
      <c r="G55" s="50"/>
      <c r="H55" s="50"/>
      <c r="I55" s="50"/>
      <c r="J55" s="50"/>
      <c r="K55" s="50"/>
      <c r="L55" s="50"/>
      <c r="M55" s="50"/>
      <c r="N55" s="50"/>
      <c r="O55" s="50"/>
      <c r="P55" s="50"/>
      <c r="Q55" s="50"/>
    </row>
    <row r="56" spans="2:17" ht="11.25" customHeight="1">
      <c r="B56" s="50"/>
      <c r="C56" s="50"/>
      <c r="D56" s="50"/>
      <c r="E56" s="50"/>
      <c r="F56" s="50"/>
      <c r="G56" s="50"/>
      <c r="H56" s="50"/>
      <c r="I56" s="50"/>
      <c r="J56" s="50"/>
      <c r="K56" s="50"/>
      <c r="L56" s="50"/>
      <c r="M56" s="50"/>
      <c r="N56" s="50"/>
      <c r="O56" s="50"/>
      <c r="P56" s="50"/>
      <c r="Q56" s="50"/>
    </row>
    <row r="57" spans="2:17">
      <c r="B57" s="50" t="s">
        <v>61</v>
      </c>
      <c r="C57" s="50"/>
      <c r="D57" s="50"/>
      <c r="E57" s="50"/>
      <c r="F57" s="50"/>
      <c r="G57" s="50"/>
      <c r="H57" s="50"/>
      <c r="I57" s="50"/>
      <c r="J57" s="50"/>
      <c r="K57" s="50"/>
      <c r="L57" s="50"/>
      <c r="M57" s="50"/>
      <c r="N57" s="50"/>
      <c r="O57" s="50"/>
      <c r="P57" s="50"/>
      <c r="Q57" s="50"/>
    </row>
    <row r="58" spans="2:17" ht="10.5" customHeight="1">
      <c r="B58" s="50"/>
      <c r="C58" s="50"/>
      <c r="D58" s="50"/>
      <c r="E58" s="50"/>
      <c r="F58" s="50"/>
      <c r="G58" s="50"/>
      <c r="H58" s="50"/>
      <c r="I58" s="50"/>
      <c r="J58" s="50"/>
      <c r="K58" s="50"/>
      <c r="L58" s="50"/>
      <c r="M58" s="50"/>
      <c r="N58" s="50"/>
      <c r="O58" s="50"/>
      <c r="P58" s="50"/>
      <c r="Q58" s="50"/>
    </row>
    <row r="59" spans="2:17">
      <c r="B59" s="50" t="s">
        <v>62</v>
      </c>
      <c r="C59" s="50"/>
      <c r="D59" s="50"/>
      <c r="E59" s="50"/>
      <c r="F59" s="50"/>
      <c r="G59" s="50"/>
      <c r="H59" s="50"/>
      <c r="I59" s="50"/>
      <c r="J59" s="50"/>
      <c r="K59" s="50"/>
      <c r="L59" s="50"/>
      <c r="M59" s="50"/>
      <c r="N59" s="50"/>
      <c r="O59" s="50"/>
      <c r="P59" s="50"/>
      <c r="Q59" s="50"/>
    </row>
    <row r="60" spans="2:17" ht="9.75" customHeight="1">
      <c r="B60" s="50"/>
      <c r="C60" s="50"/>
      <c r="D60" s="50"/>
      <c r="E60" s="50"/>
      <c r="F60" s="50"/>
      <c r="G60" s="50"/>
      <c r="H60" s="50"/>
      <c r="I60" s="50"/>
      <c r="J60" s="50"/>
      <c r="K60" s="50"/>
      <c r="L60" s="50"/>
      <c r="M60" s="50"/>
      <c r="N60" s="50"/>
      <c r="O60" s="50"/>
      <c r="P60" s="50"/>
      <c r="Q60" s="50"/>
    </row>
    <row r="61" spans="2:17">
      <c r="B61" s="50" t="s">
        <v>63</v>
      </c>
      <c r="C61" s="50"/>
      <c r="D61" s="50"/>
      <c r="E61" s="50"/>
      <c r="F61" s="50"/>
      <c r="G61" s="50"/>
      <c r="H61" s="50"/>
      <c r="I61" s="50"/>
      <c r="J61" s="50"/>
      <c r="K61" s="50"/>
      <c r="L61" s="50"/>
      <c r="M61" s="50"/>
      <c r="N61" s="50"/>
      <c r="O61" s="50"/>
      <c r="P61" s="50"/>
      <c r="Q61" s="50"/>
    </row>
    <row r="62" spans="2:17" ht="8.25" customHeight="1">
      <c r="B62" s="50"/>
      <c r="C62" s="50"/>
      <c r="D62" s="50"/>
      <c r="E62" s="50"/>
      <c r="F62" s="50"/>
      <c r="G62" s="50"/>
      <c r="H62" s="50"/>
      <c r="I62" s="50"/>
      <c r="J62" s="50"/>
      <c r="K62" s="50"/>
      <c r="L62" s="50"/>
      <c r="M62" s="50"/>
      <c r="N62" s="50"/>
      <c r="O62" s="50"/>
      <c r="P62" s="50"/>
      <c r="Q62" s="50"/>
    </row>
    <row r="63" spans="2:17">
      <c r="B63" s="50" t="s">
        <v>64</v>
      </c>
      <c r="C63" s="50"/>
      <c r="D63" s="50"/>
      <c r="E63" s="50"/>
      <c r="F63" s="50"/>
      <c r="G63" s="50"/>
      <c r="H63" s="50"/>
      <c r="I63" s="50"/>
      <c r="J63" s="50"/>
      <c r="K63" s="50"/>
      <c r="L63" s="50"/>
      <c r="M63" s="50"/>
      <c r="N63" s="50"/>
      <c r="O63" s="50"/>
      <c r="P63" s="50"/>
      <c r="Q63" s="50"/>
    </row>
    <row r="64" spans="2:17" ht="6.75" customHeight="1">
      <c r="B64" s="50"/>
      <c r="C64" s="50"/>
      <c r="D64" s="50"/>
      <c r="E64" s="50"/>
      <c r="F64" s="50"/>
      <c r="G64" s="50"/>
      <c r="H64" s="50"/>
      <c r="I64" s="50"/>
      <c r="J64" s="50"/>
      <c r="K64" s="50"/>
      <c r="L64" s="50"/>
      <c r="M64" s="50"/>
      <c r="N64" s="50"/>
      <c r="O64" s="50"/>
      <c r="P64" s="50"/>
      <c r="Q64" s="50"/>
    </row>
    <row r="65" spans="2:17">
      <c r="B65" s="50" t="s">
        <v>206</v>
      </c>
      <c r="C65" s="50"/>
      <c r="D65" s="50"/>
      <c r="E65" s="50"/>
      <c r="F65" s="50"/>
      <c r="G65" s="50"/>
      <c r="H65" s="50"/>
      <c r="I65" s="50"/>
      <c r="J65" s="50"/>
      <c r="K65" s="50"/>
      <c r="L65" s="50"/>
      <c r="M65" s="50"/>
      <c r="N65" s="50"/>
      <c r="O65" s="50"/>
      <c r="P65" s="50"/>
      <c r="Q65" s="50"/>
    </row>
    <row r="66" spans="2:17">
      <c r="B66" s="50"/>
      <c r="C66" s="50"/>
      <c r="D66" s="50"/>
      <c r="E66" s="50"/>
      <c r="F66" s="50"/>
      <c r="G66" s="50"/>
      <c r="H66" s="50"/>
      <c r="I66" s="50"/>
      <c r="J66" s="50"/>
      <c r="K66" s="50"/>
      <c r="L66" s="50"/>
      <c r="M66" s="50"/>
      <c r="N66" s="50"/>
      <c r="O66" s="50"/>
      <c r="P66" s="50"/>
      <c r="Q66" s="50"/>
    </row>
    <row r="67" spans="2:17">
      <c r="B67" s="57" t="s">
        <v>65</v>
      </c>
      <c r="C67" s="51"/>
      <c r="D67" s="51"/>
      <c r="E67" s="51"/>
      <c r="F67" s="51"/>
      <c r="G67" s="50"/>
      <c r="H67" s="50"/>
      <c r="I67" s="50"/>
      <c r="J67" s="50"/>
      <c r="K67" s="50"/>
      <c r="L67" s="50"/>
      <c r="M67" s="50"/>
      <c r="N67" s="50"/>
      <c r="O67" s="50"/>
      <c r="P67" s="50"/>
      <c r="Q67" s="50"/>
    </row>
    <row r="68" spans="2:17">
      <c r="B68" s="50" t="s">
        <v>51</v>
      </c>
      <c r="C68" s="50"/>
      <c r="D68" s="50"/>
      <c r="E68" s="50"/>
      <c r="F68" s="50"/>
      <c r="G68" s="50"/>
      <c r="H68" s="50"/>
      <c r="I68" s="50"/>
      <c r="J68" s="50"/>
      <c r="K68" s="50"/>
      <c r="L68" s="50"/>
      <c r="M68" s="50"/>
      <c r="N68" s="50"/>
      <c r="O68" s="50"/>
      <c r="P68" s="50"/>
      <c r="Q68" s="50"/>
    </row>
    <row r="69" spans="2:17">
      <c r="B69" s="50"/>
      <c r="C69" s="50"/>
      <c r="D69" s="50"/>
      <c r="E69" s="50"/>
      <c r="F69" s="50"/>
      <c r="G69" s="50"/>
      <c r="H69" s="50"/>
      <c r="I69" s="50"/>
      <c r="J69" s="50"/>
      <c r="K69" s="50"/>
      <c r="L69" s="50"/>
      <c r="M69" s="50"/>
      <c r="N69" s="50"/>
      <c r="O69" s="50"/>
      <c r="P69" s="50"/>
      <c r="Q69" s="50"/>
    </row>
    <row r="70" spans="2:17">
      <c r="B70" s="50" t="s">
        <v>66</v>
      </c>
      <c r="C70" s="50"/>
      <c r="D70" s="50"/>
      <c r="E70" s="50"/>
      <c r="F70" s="50"/>
      <c r="G70" s="50"/>
      <c r="H70" s="50"/>
      <c r="I70" s="50"/>
      <c r="J70" s="50"/>
      <c r="K70" s="50"/>
      <c r="L70" s="50"/>
      <c r="M70" s="50"/>
      <c r="N70" s="50"/>
      <c r="O70" s="50"/>
      <c r="P70" s="50"/>
      <c r="Q70" s="50"/>
    </row>
    <row r="71" spans="2:17">
      <c r="B71" s="50" t="s">
        <v>67</v>
      </c>
      <c r="C71" s="50"/>
      <c r="D71" s="50"/>
      <c r="E71" s="50"/>
      <c r="F71" s="50"/>
      <c r="G71" s="50"/>
      <c r="H71" s="50"/>
      <c r="I71" s="50"/>
      <c r="J71" s="50"/>
      <c r="K71" s="50"/>
      <c r="L71" s="50"/>
      <c r="M71" s="50"/>
      <c r="N71" s="50"/>
      <c r="O71" s="50"/>
      <c r="P71" s="50"/>
      <c r="Q71" s="50"/>
    </row>
    <row r="72" spans="2:17">
      <c r="B72" s="50"/>
      <c r="C72" s="50"/>
      <c r="D72" s="50"/>
      <c r="E72" s="50"/>
      <c r="F72" s="50"/>
      <c r="G72" s="50"/>
      <c r="H72" s="50"/>
      <c r="I72" s="50"/>
      <c r="J72" s="50"/>
      <c r="K72" s="50"/>
      <c r="L72" s="50"/>
      <c r="M72" s="50"/>
      <c r="N72" s="50"/>
      <c r="O72" s="50"/>
      <c r="P72" s="50"/>
      <c r="Q72" s="50"/>
    </row>
    <row r="73" spans="2:17">
      <c r="B73" s="55" t="s">
        <v>52</v>
      </c>
      <c r="E73" s="50"/>
      <c r="F73" s="50"/>
      <c r="G73" s="50"/>
      <c r="H73" s="50"/>
      <c r="I73" s="50"/>
      <c r="J73" s="50"/>
      <c r="K73" s="50"/>
      <c r="L73" s="50"/>
      <c r="M73" s="50"/>
      <c r="N73" s="50"/>
      <c r="O73" s="50"/>
      <c r="P73" s="50"/>
      <c r="Q73" s="50"/>
    </row>
    <row r="74" spans="2:17">
      <c r="B74" s="163" t="s">
        <v>68</v>
      </c>
      <c r="C74" s="164"/>
      <c r="D74" s="66"/>
    </row>
    <row r="75" spans="2:17">
      <c r="B75" s="65"/>
      <c r="C75" s="62"/>
      <c r="D75" s="67" t="s">
        <v>53</v>
      </c>
    </row>
    <row r="76" spans="2:17">
      <c r="B76" s="58"/>
      <c r="C76" s="59"/>
      <c r="D76" s="68" t="s">
        <v>69</v>
      </c>
      <c r="H76" s="63"/>
    </row>
    <row r="77" spans="2:17">
      <c r="B77" s="58"/>
      <c r="C77" s="59"/>
      <c r="D77" s="68" t="s">
        <v>70</v>
      </c>
      <c r="H77" s="63"/>
    </row>
    <row r="78" spans="2:17">
      <c r="B78" s="60"/>
      <c r="C78" s="61"/>
      <c r="D78" s="69"/>
      <c r="H78" s="63"/>
    </row>
    <row r="81" spans="2:11">
      <c r="B81" s="55" t="s">
        <v>54</v>
      </c>
    </row>
    <row r="82" spans="2:11">
      <c r="B82" s="50"/>
    </row>
    <row r="83" spans="2:11">
      <c r="B83" s="64" t="s">
        <v>71</v>
      </c>
      <c r="C83" s="64" t="s">
        <v>74</v>
      </c>
    </row>
    <row r="84" spans="2:11">
      <c r="B84" s="64" t="s">
        <v>72</v>
      </c>
      <c r="C84" s="64" t="s">
        <v>74</v>
      </c>
    </row>
    <row r="85" spans="2:11">
      <c r="B85" s="64" t="s">
        <v>73</v>
      </c>
      <c r="C85" s="64" t="s">
        <v>75</v>
      </c>
    </row>
    <row r="88" spans="2:11" ht="30" customHeight="1">
      <c r="B88" s="162" t="s">
        <v>76</v>
      </c>
      <c r="C88" s="162"/>
      <c r="D88" s="162"/>
      <c r="E88" s="162"/>
      <c r="F88" s="162"/>
      <c r="G88" s="162"/>
      <c r="H88" s="162"/>
      <c r="I88" s="162"/>
      <c r="J88" s="162"/>
      <c r="K88" s="162"/>
    </row>
    <row r="90" spans="2:11">
      <c r="B90" s="50" t="s">
        <v>107</v>
      </c>
    </row>
    <row r="91" spans="2:11" ht="18" thickBot="1"/>
    <row r="92" spans="2:11" ht="23.1" customHeight="1" thickBot="1">
      <c r="B92" s="72" t="s">
        <v>142</v>
      </c>
      <c r="C92" s="73" t="s">
        <v>143</v>
      </c>
      <c r="D92" s="72" t="s">
        <v>142</v>
      </c>
      <c r="E92" s="73" t="s">
        <v>143</v>
      </c>
    </row>
    <row r="93" spans="2:11" ht="23.1" customHeight="1" thickBot="1">
      <c r="B93" s="74" t="s">
        <v>144</v>
      </c>
      <c r="C93" s="75" t="s">
        <v>145</v>
      </c>
      <c r="D93" s="74" t="s">
        <v>19</v>
      </c>
      <c r="E93" s="75"/>
    </row>
    <row r="94" spans="2:11" ht="23.1" customHeight="1" thickBot="1">
      <c r="B94" s="74" t="s">
        <v>146</v>
      </c>
      <c r="C94" s="75"/>
      <c r="D94" s="74" t="s">
        <v>20</v>
      </c>
      <c r="E94" s="75" t="s">
        <v>21</v>
      </c>
    </row>
    <row r="95" spans="2:11" ht="23.1" customHeight="1" thickBot="1">
      <c r="B95" s="74" t="s">
        <v>147</v>
      </c>
      <c r="C95" s="75" t="s">
        <v>148</v>
      </c>
      <c r="D95" s="74" t="s">
        <v>22</v>
      </c>
      <c r="E95" s="75"/>
    </row>
    <row r="96" spans="2:11" ht="23.1" customHeight="1" thickBot="1">
      <c r="B96" s="74" t="s">
        <v>149</v>
      </c>
      <c r="C96" s="75" t="s">
        <v>150</v>
      </c>
      <c r="D96" s="74" t="s">
        <v>23</v>
      </c>
      <c r="E96" s="75"/>
    </row>
    <row r="97" spans="2:5" ht="23.1" customHeight="1" thickBot="1">
      <c r="B97" s="74" t="s">
        <v>151</v>
      </c>
      <c r="C97" s="75"/>
      <c r="D97" s="74" t="s">
        <v>24</v>
      </c>
      <c r="E97" s="75"/>
    </row>
    <row r="98" spans="2:5" ht="23.1" customHeight="1" thickBot="1">
      <c r="B98" s="74" t="s">
        <v>152</v>
      </c>
      <c r="C98" s="75"/>
      <c r="D98" s="74" t="s">
        <v>25</v>
      </c>
      <c r="E98" s="75"/>
    </row>
    <row r="99" spans="2:5" ht="23.1" customHeight="1" thickBot="1">
      <c r="B99" s="74" t="s">
        <v>153</v>
      </c>
      <c r="C99" s="75" t="s">
        <v>0</v>
      </c>
      <c r="D99" s="74" t="s">
        <v>26</v>
      </c>
      <c r="E99" s="75"/>
    </row>
    <row r="100" spans="2:5" ht="23.1" customHeight="1" thickBot="1">
      <c r="B100" s="74" t="s">
        <v>1</v>
      </c>
      <c r="C100" s="75" t="s">
        <v>2</v>
      </c>
      <c r="D100" s="74" t="s">
        <v>27</v>
      </c>
      <c r="E100" s="75"/>
    </row>
    <row r="101" spans="2:5" ht="23.1" customHeight="1" thickBot="1">
      <c r="B101" s="74" t="s">
        <v>3</v>
      </c>
      <c r="C101" s="75"/>
      <c r="D101" s="74" t="s">
        <v>28</v>
      </c>
      <c r="E101" s="75"/>
    </row>
    <row r="102" spans="2:5" ht="23.1" customHeight="1" thickBot="1">
      <c r="B102" s="74" t="s">
        <v>4</v>
      </c>
      <c r="C102" s="75"/>
      <c r="D102" s="74" t="s">
        <v>29</v>
      </c>
      <c r="E102" s="75"/>
    </row>
    <row r="103" spans="2:5" ht="23.1" customHeight="1" thickBot="1">
      <c r="B103" s="74" t="s">
        <v>5</v>
      </c>
      <c r="C103" s="75"/>
      <c r="D103" s="74" t="s">
        <v>30</v>
      </c>
      <c r="E103" s="75"/>
    </row>
    <row r="104" spans="2:5" ht="23.1" customHeight="1" thickBot="1">
      <c r="B104" s="74" t="s">
        <v>6</v>
      </c>
      <c r="C104" s="75"/>
      <c r="D104" s="74" t="s">
        <v>31</v>
      </c>
      <c r="E104" s="75" t="s">
        <v>32</v>
      </c>
    </row>
    <row r="105" spans="2:5" ht="23.1" customHeight="1" thickBot="1">
      <c r="B105" s="74" t="s">
        <v>7</v>
      </c>
      <c r="C105" s="75" t="s">
        <v>8</v>
      </c>
      <c r="D105" s="74" t="s">
        <v>33</v>
      </c>
      <c r="E105" s="75"/>
    </row>
    <row r="106" spans="2:5" ht="23.1" customHeight="1" thickBot="1">
      <c r="B106" s="74" t="s">
        <v>9</v>
      </c>
      <c r="C106" s="75"/>
      <c r="D106" s="74" t="s">
        <v>34</v>
      </c>
      <c r="E106" s="75"/>
    </row>
    <row r="107" spans="2:5" ht="23.1" customHeight="1" thickBot="1">
      <c r="B107" s="74" t="s">
        <v>10</v>
      </c>
      <c r="C107" s="75" t="s">
        <v>11</v>
      </c>
      <c r="D107" s="74" t="s">
        <v>35</v>
      </c>
      <c r="E107" s="75"/>
    </row>
    <row r="108" spans="2:5" ht="23.1" customHeight="1" thickBot="1">
      <c r="B108" s="74" t="s">
        <v>12</v>
      </c>
      <c r="C108" s="75"/>
      <c r="D108" s="74" t="s">
        <v>36</v>
      </c>
      <c r="E108" s="75"/>
    </row>
    <row r="109" spans="2:5" ht="23.1" customHeight="1" thickBot="1">
      <c r="B109" s="74" t="s">
        <v>13</v>
      </c>
      <c r="C109" s="75"/>
      <c r="D109" s="74" t="s">
        <v>37</v>
      </c>
      <c r="E109" s="75" t="s">
        <v>38</v>
      </c>
    </row>
    <row r="110" spans="2:5" ht="23.1" customHeight="1" thickBot="1">
      <c r="B110" s="74" t="s">
        <v>14</v>
      </c>
      <c r="C110" s="75" t="s">
        <v>15</v>
      </c>
      <c r="D110" s="74" t="s">
        <v>39</v>
      </c>
      <c r="E110" s="75"/>
    </row>
    <row r="111" spans="2:5" ht="23.1" customHeight="1" thickBot="1">
      <c r="B111" s="74" t="s">
        <v>16</v>
      </c>
      <c r="C111" s="75"/>
      <c r="D111" s="74" t="s">
        <v>40</v>
      </c>
      <c r="E111" s="75"/>
    </row>
    <row r="112" spans="2:5" ht="23.1" customHeight="1" thickBot="1">
      <c r="B112" s="74" t="s">
        <v>17</v>
      </c>
      <c r="C112" s="75" t="s">
        <v>18</v>
      </c>
      <c r="D112" s="74" t="s">
        <v>41</v>
      </c>
      <c r="E112" s="75"/>
    </row>
    <row r="113" spans="2:11" ht="23.1" customHeight="1"/>
    <row r="115" spans="2:11" ht="15" customHeight="1">
      <c r="B115" s="162" t="s">
        <v>77</v>
      </c>
      <c r="C115" s="162"/>
      <c r="D115" s="162"/>
      <c r="E115" s="162"/>
      <c r="F115" s="162"/>
      <c r="G115" s="162"/>
      <c r="H115" s="162"/>
      <c r="I115" s="162"/>
      <c r="J115" s="162"/>
      <c r="K115" s="162"/>
    </row>
    <row r="116" spans="2:11">
      <c r="B116" s="50" t="s">
        <v>78</v>
      </c>
      <c r="C116" s="50"/>
      <c r="D116" s="50"/>
      <c r="E116" s="50"/>
      <c r="F116" s="50"/>
      <c r="G116" s="50"/>
      <c r="H116" s="50"/>
      <c r="I116" s="50"/>
      <c r="J116" s="50"/>
    </row>
    <row r="118" spans="2:11">
      <c r="B118" s="55" t="s">
        <v>79</v>
      </c>
    </row>
    <row r="119" spans="2:11">
      <c r="B119" s="55" t="s">
        <v>80</v>
      </c>
    </row>
    <row r="120" spans="2:11">
      <c r="B120" s="55" t="s">
        <v>81</v>
      </c>
    </row>
    <row r="121" spans="2:11" ht="18" thickBot="1"/>
    <row r="122" spans="2:11" ht="18" thickBot="1">
      <c r="B122" s="78" t="s">
        <v>82</v>
      </c>
      <c r="C122" s="79" t="s">
        <v>83</v>
      </c>
    </row>
    <row r="123" spans="2:11" ht="18" thickBot="1">
      <c r="B123" s="71" t="s">
        <v>84</v>
      </c>
      <c r="C123" s="70" t="s">
        <v>85</v>
      </c>
    </row>
    <row r="124" spans="2:11" ht="18" thickBot="1">
      <c r="B124" s="71" t="s">
        <v>86</v>
      </c>
      <c r="C124" s="70" t="s">
        <v>87</v>
      </c>
    </row>
    <row r="125" spans="2:11" ht="18" thickBot="1">
      <c r="B125" s="71" t="s">
        <v>88</v>
      </c>
      <c r="C125" s="70" t="s">
        <v>89</v>
      </c>
    </row>
    <row r="126" spans="2:11" ht="24.75" thickBot="1">
      <c r="B126" s="71" t="s">
        <v>90</v>
      </c>
      <c r="C126" s="70" t="s">
        <v>91</v>
      </c>
    </row>
    <row r="127" spans="2:11" ht="24.75" thickBot="1">
      <c r="B127" s="71" t="s">
        <v>92</v>
      </c>
      <c r="C127" s="70" t="s">
        <v>93</v>
      </c>
    </row>
    <row r="129" spans="2:3">
      <c r="B129" s="55" t="s">
        <v>94</v>
      </c>
    </row>
    <row r="130" spans="2:3" ht="18" thickBot="1"/>
    <row r="131" spans="2:3" ht="18" thickBot="1">
      <c r="B131" s="76" t="s">
        <v>82</v>
      </c>
      <c r="C131" s="77" t="s">
        <v>203</v>
      </c>
    </row>
    <row r="132" spans="2:3" ht="18" thickBot="1">
      <c r="B132" s="48" t="s">
        <v>84</v>
      </c>
      <c r="C132" s="49" t="s">
        <v>85</v>
      </c>
    </row>
    <row r="133" spans="2:3" ht="18" thickBot="1">
      <c r="B133" s="48" t="s">
        <v>86</v>
      </c>
      <c r="C133" s="49" t="s">
        <v>87</v>
      </c>
    </row>
    <row r="134" spans="2:3" ht="100.5" thickBot="1">
      <c r="B134" s="48" t="s">
        <v>92</v>
      </c>
      <c r="C134" s="49"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activeCell="H8" sqref="H8"/>
      <selection pane="bottomLeft" activeCell="H8" sqref="H8"/>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85" t="str">
        <f>IF('[1]1_GO'!C3="","",'[1]1_GO'!C3)</f>
        <v xml:space="preserve">Personel Müdürlüğü Süreç Grubu </v>
      </c>
      <c r="C1" s="185"/>
      <c r="D1" s="185"/>
      <c r="E1" s="19" t="s">
        <v>181</v>
      </c>
      <c r="F1" s="10"/>
      <c r="G1" s="10"/>
    </row>
    <row r="2" spans="1:7">
      <c r="A2" s="1" t="s">
        <v>167</v>
      </c>
      <c r="B2" s="186" t="str">
        <f>IF('[1]1_GO'!C4="","",'[1]1_GO'!C4)</f>
        <v>Sosyal ve İdari İşler Ana Süreç Grubu</v>
      </c>
      <c r="C2" s="186"/>
      <c r="D2" s="186"/>
      <c r="E2" s="10"/>
      <c r="F2" s="10"/>
      <c r="G2" s="10"/>
    </row>
    <row r="3" spans="1:7">
      <c r="A3" s="1" t="s">
        <v>166</v>
      </c>
      <c r="B3" s="187" t="str">
        <f>IF('[1]1_GO'!C5="","",'[1]1_GO'!C5)</f>
        <v>Bilgi Edinme Talebine İlişkin İşlem Süreci</v>
      </c>
      <c r="C3" s="187"/>
      <c r="D3" s="187"/>
      <c r="E3" s="10"/>
      <c r="F3" s="10"/>
      <c r="G3" s="10"/>
    </row>
    <row r="4" spans="1:7">
      <c r="A4" s="2"/>
      <c r="B4" s="2"/>
      <c r="C4" s="2"/>
      <c r="D4" s="10"/>
      <c r="E4" s="10"/>
      <c r="F4" s="10"/>
      <c r="G4" s="10"/>
    </row>
    <row r="5" spans="1:7" ht="21.75">
      <c r="A5" s="3" t="s">
        <v>330</v>
      </c>
      <c r="B5" s="4"/>
      <c r="C5" s="4"/>
      <c r="D5" s="12"/>
      <c r="E5" s="10"/>
      <c r="F5" s="10"/>
      <c r="G5" s="10"/>
    </row>
    <row r="6" spans="1:7">
      <c r="A6" s="6"/>
      <c r="B6" s="7"/>
      <c r="C6" s="7"/>
      <c r="D6" s="13"/>
      <c r="E6" s="10"/>
      <c r="F6" s="10"/>
      <c r="G6" s="10"/>
    </row>
    <row r="7" spans="1:7">
      <c r="A7" s="10"/>
      <c r="B7" s="10"/>
      <c r="C7" s="10"/>
      <c r="D7" s="10"/>
      <c r="E7" s="10"/>
      <c r="F7" s="10"/>
      <c r="G7" s="10"/>
    </row>
    <row r="8" spans="1:7">
      <c r="A8" s="129" t="s">
        <v>331</v>
      </c>
      <c r="B8" s="129" t="s">
        <v>332</v>
      </c>
      <c r="C8" s="129" t="s">
        <v>333</v>
      </c>
      <c r="D8" s="129" t="s">
        <v>334</v>
      </c>
      <c r="E8" s="129" t="s">
        <v>335</v>
      </c>
      <c r="F8" s="129" t="s">
        <v>336</v>
      </c>
      <c r="G8" s="129" t="s">
        <v>337</v>
      </c>
    </row>
    <row r="9" spans="1:7" ht="75.75">
      <c r="A9" s="1" t="s">
        <v>163</v>
      </c>
      <c r="B9" s="11" t="s">
        <v>338</v>
      </c>
      <c r="C9" s="11" t="s">
        <v>339</v>
      </c>
      <c r="D9" s="11" t="s">
        <v>340</v>
      </c>
      <c r="E9" s="11" t="s">
        <v>341</v>
      </c>
      <c r="F9" s="11" t="s">
        <v>342</v>
      </c>
      <c r="G9" s="11" t="s">
        <v>343</v>
      </c>
    </row>
    <row r="10" spans="1:7"/>
  </sheetData>
  <sheetProtection formatCells="0" selectLockedCells="1"/>
  <mergeCells count="3">
    <mergeCell ref="B1:D1"/>
    <mergeCell ref="B2:D2"/>
    <mergeCell ref="B3:D3"/>
  </mergeCells>
  <conditionalFormatting sqref="B1:B3">
    <cfRule type="containsBlanks" dxfId="27" priority="2">
      <formula>LEN(TRIM(B1))=0</formula>
    </cfRule>
  </conditionalFormatting>
  <conditionalFormatting sqref="A10:G65536">
    <cfRule type="containsBlanks" dxfId="26"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BreakPreview" topLeftCell="A25" zoomScaleSheetLayoutView="100" workbookViewId="0">
      <selection activeCell="E6" sqref="E6"/>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85" t="str">
        <f>IF('[1]1_GO'!C3="","",'[1]1_GO'!C3)</f>
        <v xml:space="preserve">Personel Müdürlüğü Süreç Grubu </v>
      </c>
      <c r="C1" s="185"/>
      <c r="D1" s="185"/>
      <c r="E1" s="19" t="s">
        <v>181</v>
      </c>
      <c r="F1" s="10"/>
    </row>
    <row r="2" spans="1:6">
      <c r="A2" s="1" t="s">
        <v>167</v>
      </c>
      <c r="B2" s="186" t="str">
        <f>IF('[1]1_GO'!C4="","",'[1]1_GO'!C4)</f>
        <v>Sosyal ve İdari İşler Ana Süreç Grubu</v>
      </c>
      <c r="C2" s="186"/>
      <c r="D2" s="186"/>
      <c r="E2" s="10"/>
      <c r="F2" s="10"/>
    </row>
    <row r="3" spans="1:6">
      <c r="A3" s="1" t="s">
        <v>166</v>
      </c>
      <c r="B3" s="187" t="str">
        <f>IF('[1]1_GO'!C5="","",'[1]1_GO'!C5)</f>
        <v>Bilgi Edinme Talebine İlişkin İşlem Süreci</v>
      </c>
      <c r="C3" s="187"/>
      <c r="D3" s="187"/>
      <c r="E3" s="10"/>
      <c r="F3" s="10"/>
    </row>
    <row r="4" spans="1:6">
      <c r="A4" s="2"/>
      <c r="B4" s="2"/>
      <c r="C4" s="2"/>
      <c r="D4" s="10"/>
      <c r="E4" s="10"/>
      <c r="F4" s="10"/>
    </row>
    <row r="5" spans="1:6" ht="21.75">
      <c r="A5" s="3" t="s">
        <v>344</v>
      </c>
      <c r="B5" s="4"/>
      <c r="C5" s="4"/>
      <c r="D5" s="12"/>
      <c r="E5" s="10"/>
      <c r="F5" s="10"/>
    </row>
    <row r="6" spans="1:6">
      <c r="A6" s="6"/>
      <c r="B6" s="7"/>
      <c r="C6" s="7"/>
      <c r="D6" s="13"/>
      <c r="E6" s="10"/>
      <c r="F6" s="10"/>
    </row>
    <row r="7" spans="1:6">
      <c r="A7" s="10"/>
      <c r="B7" s="10"/>
      <c r="C7" s="10"/>
      <c r="D7" s="10"/>
      <c r="E7" s="10"/>
      <c r="F7" s="10"/>
    </row>
    <row r="8" spans="1:6">
      <c r="A8" s="129" t="s">
        <v>345</v>
      </c>
      <c r="B8" s="129" t="s">
        <v>346</v>
      </c>
      <c r="C8" s="129" t="s">
        <v>347</v>
      </c>
      <c r="D8" s="129" t="s">
        <v>348</v>
      </c>
      <c r="E8" s="129" t="s">
        <v>349</v>
      </c>
      <c r="F8" s="129" t="s">
        <v>350</v>
      </c>
    </row>
    <row r="9" spans="1:6" ht="30.75">
      <c r="A9" s="1" t="s">
        <v>163</v>
      </c>
      <c r="B9" s="11" t="s">
        <v>351</v>
      </c>
      <c r="C9" s="11" t="s">
        <v>352</v>
      </c>
      <c r="D9" s="11" t="s">
        <v>353</v>
      </c>
      <c r="E9" s="11" t="s">
        <v>354</v>
      </c>
      <c r="F9" s="11" t="s">
        <v>355</v>
      </c>
    </row>
    <row r="10" spans="1:6">
      <c r="A10" s="14">
        <v>1</v>
      </c>
      <c r="B10" s="14" t="s">
        <v>1179</v>
      </c>
      <c r="C10" s="14">
        <v>4582119483</v>
      </c>
      <c r="D10" s="133" t="s">
        <v>1182</v>
      </c>
      <c r="E10" s="14" t="s">
        <v>264</v>
      </c>
      <c r="F10" s="14" t="s">
        <v>1183</v>
      </c>
    </row>
    <row r="11" spans="1:6">
      <c r="C11" s="130"/>
      <c r="D11" s="132"/>
    </row>
    <row r="12" spans="1:6">
      <c r="C12" s="130"/>
      <c r="D12" s="132"/>
    </row>
    <row r="13" spans="1:6">
      <c r="C13" s="130"/>
      <c r="D13" s="131"/>
    </row>
    <row r="14" spans="1:6">
      <c r="A14" s="126"/>
      <c r="C14" s="126"/>
      <c r="D14" s="133"/>
      <c r="F14" s="126"/>
    </row>
    <row r="15" spans="1:6">
      <c r="C15" s="126"/>
      <c r="D15" s="133"/>
      <c r="F15" s="126"/>
    </row>
    <row r="16" spans="1:6">
      <c r="F16" s="126"/>
    </row>
  </sheetData>
  <sheetProtection selectLockedCells="1"/>
  <mergeCells count="3">
    <mergeCell ref="B1:D1"/>
    <mergeCell ref="B2:D2"/>
    <mergeCell ref="B3:D3"/>
  </mergeCells>
  <conditionalFormatting sqref="B1:B3">
    <cfRule type="containsBlanks" dxfId="25" priority="26">
      <formula>LEN(TRIM(B1))=0</formula>
    </cfRule>
  </conditionalFormatting>
  <conditionalFormatting sqref="A14:F65536">
    <cfRule type="containsBlanks" dxfId="24" priority="25">
      <formula>LEN(TRIM(A14))=0</formula>
    </cfRule>
  </conditionalFormatting>
  <conditionalFormatting sqref="C14:C15">
    <cfRule type="containsBlanks" dxfId="23" priority="24">
      <formula>LEN(TRIM(C14))=0</formula>
    </cfRule>
  </conditionalFormatting>
  <conditionalFormatting sqref="C14:C15 A14">
    <cfRule type="containsBlanks" dxfId="22" priority="23">
      <formula>LEN(TRIM(A14))=0</formula>
    </cfRule>
  </conditionalFormatting>
  <conditionalFormatting sqref="C14:C15">
    <cfRule type="containsBlanks" dxfId="21" priority="22">
      <formula>LEN(TRIM(C14))=0</formula>
    </cfRule>
  </conditionalFormatting>
  <conditionalFormatting sqref="C14:C15 A14">
    <cfRule type="containsBlanks" dxfId="20" priority="21">
      <formula>LEN(TRIM(A14))=0</formula>
    </cfRule>
  </conditionalFormatting>
  <conditionalFormatting sqref="C14:C15">
    <cfRule type="containsBlanks" dxfId="19" priority="20">
      <formula>LEN(TRIM(C14))=0</formula>
    </cfRule>
  </conditionalFormatting>
  <conditionalFormatting sqref="C14:C15 A14">
    <cfRule type="containsBlanks" dxfId="18" priority="19">
      <formula>LEN(TRIM(A14))=0</formula>
    </cfRule>
  </conditionalFormatting>
  <conditionalFormatting sqref="C14:C15">
    <cfRule type="containsBlanks" dxfId="17" priority="18">
      <formula>LEN(TRIM(C14))=0</formula>
    </cfRule>
  </conditionalFormatting>
  <conditionalFormatting sqref="C14:C15 A14">
    <cfRule type="containsBlanks" dxfId="16" priority="17">
      <formula>LEN(TRIM(A14))=0</formula>
    </cfRule>
  </conditionalFormatting>
  <conditionalFormatting sqref="C14:C15">
    <cfRule type="containsBlanks" dxfId="15" priority="16">
      <formula>LEN(TRIM(C14))=0</formula>
    </cfRule>
  </conditionalFormatting>
  <conditionalFormatting sqref="C14:C15 A14">
    <cfRule type="containsBlanks" dxfId="14" priority="15">
      <formula>LEN(TRIM(A14))=0</formula>
    </cfRule>
  </conditionalFormatting>
  <conditionalFormatting sqref="C14:C15">
    <cfRule type="containsBlanks" dxfId="13" priority="14">
      <formula>LEN(TRIM(C14))=0</formula>
    </cfRule>
  </conditionalFormatting>
  <conditionalFormatting sqref="C14:C15 A14">
    <cfRule type="containsBlanks" dxfId="12" priority="13">
      <formula>LEN(TRIM(A14))=0</formula>
    </cfRule>
  </conditionalFormatting>
  <conditionalFormatting sqref="C14:C15">
    <cfRule type="containsBlanks" dxfId="11" priority="12">
      <formula>LEN(TRIM(C14))=0</formula>
    </cfRule>
  </conditionalFormatting>
  <conditionalFormatting sqref="C14:C15 A14">
    <cfRule type="containsBlanks" dxfId="10" priority="11">
      <formula>LEN(TRIM(A14))=0</formula>
    </cfRule>
  </conditionalFormatting>
  <conditionalFormatting sqref="C14:C15 A14">
    <cfRule type="containsBlanks" dxfId="9" priority="10">
      <formula>LEN(TRIM(A14))=0</formula>
    </cfRule>
  </conditionalFormatting>
  <conditionalFormatting sqref="A14">
    <cfRule type="containsBlanks" dxfId="8" priority="9">
      <formula>LEN(TRIM(A14))=0</formula>
    </cfRule>
  </conditionalFormatting>
  <conditionalFormatting sqref="C14:C15">
    <cfRule type="containsBlanks" dxfId="7" priority="8">
      <formula>LEN(TRIM(C14))=0</formula>
    </cfRule>
  </conditionalFormatting>
  <conditionalFormatting sqref="C14:C15">
    <cfRule type="containsBlanks" dxfId="6" priority="7">
      <formula>LEN(TRIM(C14))=0</formula>
    </cfRule>
  </conditionalFormatting>
  <conditionalFormatting sqref="C14:C15 A14">
    <cfRule type="containsBlanks" dxfId="5" priority="6">
      <formula>LEN(TRIM(A14))=0</formula>
    </cfRule>
  </conditionalFormatting>
  <conditionalFormatting sqref="F14:F16">
    <cfRule type="containsBlanks" dxfId="4" priority="5">
      <formula>LEN(TRIM(F14))=0</formula>
    </cfRule>
  </conditionalFormatting>
  <conditionalFormatting sqref="C14:C15">
    <cfRule type="containsBlanks" dxfId="3" priority="4">
      <formula>LEN(TRIM(C14))=0</formula>
    </cfRule>
  </conditionalFormatting>
  <conditionalFormatting sqref="C14:C15">
    <cfRule type="containsBlanks" dxfId="2" priority="3">
      <formula>LEN(TRIM(C14))=0</formula>
    </cfRule>
  </conditionalFormatting>
  <conditionalFormatting sqref="A10:F13">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3" activePane="bottomRight" state="frozen"/>
      <selection activeCell="H8" sqref="H8"/>
      <selection pane="topRight" activeCell="H8" sqref="H8"/>
      <selection pane="bottomLeft" activeCell="H8" sqref="H8"/>
      <selection pane="bottomRight" activeCell="H8" sqref="H8"/>
    </sheetView>
  </sheetViews>
  <sheetFormatPr defaultColWidth="44.25" defaultRowHeight="12.75"/>
  <cols>
    <col min="1" max="1" width="28.625" style="138" customWidth="1"/>
    <col min="2" max="2" width="46.5" style="139" customWidth="1"/>
    <col min="3" max="3" width="21" style="139" customWidth="1"/>
    <col min="4" max="4" width="62" style="139" customWidth="1"/>
    <col min="5" max="5" width="27.25" style="139" customWidth="1"/>
    <col min="6" max="256" width="44.25" style="139"/>
    <col min="257" max="257" width="28.625" style="139" customWidth="1"/>
    <col min="258" max="258" width="46.5" style="139" customWidth="1"/>
    <col min="259" max="259" width="21" style="139" customWidth="1"/>
    <col min="260" max="260" width="62" style="139" customWidth="1"/>
    <col min="261" max="261" width="27.25" style="139" customWidth="1"/>
    <col min="262" max="512" width="44.25" style="139"/>
    <col min="513" max="513" width="28.625" style="139" customWidth="1"/>
    <col min="514" max="514" width="46.5" style="139" customWidth="1"/>
    <col min="515" max="515" width="21" style="139" customWidth="1"/>
    <col min="516" max="516" width="62" style="139" customWidth="1"/>
    <col min="517" max="517" width="27.25" style="139" customWidth="1"/>
    <col min="518" max="768" width="44.25" style="139"/>
    <col min="769" max="769" width="28.625" style="139" customWidth="1"/>
    <col min="770" max="770" width="46.5" style="139" customWidth="1"/>
    <col min="771" max="771" width="21" style="139" customWidth="1"/>
    <col min="772" max="772" width="62" style="139" customWidth="1"/>
    <col min="773" max="773" width="27.25" style="139" customWidth="1"/>
    <col min="774" max="1024" width="44.25" style="139"/>
    <col min="1025" max="1025" width="28.625" style="139" customWidth="1"/>
    <col min="1026" max="1026" width="46.5" style="139" customWidth="1"/>
    <col min="1027" max="1027" width="21" style="139" customWidth="1"/>
    <col min="1028" max="1028" width="62" style="139" customWidth="1"/>
    <col min="1029" max="1029" width="27.25" style="139" customWidth="1"/>
    <col min="1030" max="1280" width="44.25" style="139"/>
    <col min="1281" max="1281" width="28.625" style="139" customWidth="1"/>
    <col min="1282" max="1282" width="46.5" style="139" customWidth="1"/>
    <col min="1283" max="1283" width="21" style="139" customWidth="1"/>
    <col min="1284" max="1284" width="62" style="139" customWidth="1"/>
    <col min="1285" max="1285" width="27.25" style="139" customWidth="1"/>
    <col min="1286" max="1536" width="44.25" style="139"/>
    <col min="1537" max="1537" width="28.625" style="139" customWidth="1"/>
    <col min="1538" max="1538" width="46.5" style="139" customWidth="1"/>
    <col min="1539" max="1539" width="21" style="139" customWidth="1"/>
    <col min="1540" max="1540" width="62" style="139" customWidth="1"/>
    <col min="1541" max="1541" width="27.25" style="139" customWidth="1"/>
    <col min="1542" max="1792" width="44.25" style="139"/>
    <col min="1793" max="1793" width="28.625" style="139" customWidth="1"/>
    <col min="1794" max="1794" width="46.5" style="139" customWidth="1"/>
    <col min="1795" max="1795" width="21" style="139" customWidth="1"/>
    <col min="1796" max="1796" width="62" style="139" customWidth="1"/>
    <col min="1797" max="1797" width="27.25" style="139" customWidth="1"/>
    <col min="1798" max="2048" width="44.25" style="139"/>
    <col min="2049" max="2049" width="28.625" style="139" customWidth="1"/>
    <col min="2050" max="2050" width="46.5" style="139" customWidth="1"/>
    <col min="2051" max="2051" width="21" style="139" customWidth="1"/>
    <col min="2052" max="2052" width="62" style="139" customWidth="1"/>
    <col min="2053" max="2053" width="27.25" style="139" customWidth="1"/>
    <col min="2054" max="2304" width="44.25" style="139"/>
    <col min="2305" max="2305" width="28.625" style="139" customWidth="1"/>
    <col min="2306" max="2306" width="46.5" style="139" customWidth="1"/>
    <col min="2307" max="2307" width="21" style="139" customWidth="1"/>
    <col min="2308" max="2308" width="62" style="139" customWidth="1"/>
    <col min="2309" max="2309" width="27.25" style="139" customWidth="1"/>
    <col min="2310" max="2560" width="44.25" style="139"/>
    <col min="2561" max="2561" width="28.625" style="139" customWidth="1"/>
    <col min="2562" max="2562" width="46.5" style="139" customWidth="1"/>
    <col min="2563" max="2563" width="21" style="139" customWidth="1"/>
    <col min="2564" max="2564" width="62" style="139" customWidth="1"/>
    <col min="2565" max="2565" width="27.25" style="139" customWidth="1"/>
    <col min="2566" max="2816" width="44.25" style="139"/>
    <col min="2817" max="2817" width="28.625" style="139" customWidth="1"/>
    <col min="2818" max="2818" width="46.5" style="139" customWidth="1"/>
    <col min="2819" max="2819" width="21" style="139" customWidth="1"/>
    <col min="2820" max="2820" width="62" style="139" customWidth="1"/>
    <col min="2821" max="2821" width="27.25" style="139" customWidth="1"/>
    <col min="2822" max="3072" width="44.25" style="139"/>
    <col min="3073" max="3073" width="28.625" style="139" customWidth="1"/>
    <col min="3074" max="3074" width="46.5" style="139" customWidth="1"/>
    <col min="3075" max="3075" width="21" style="139" customWidth="1"/>
    <col min="3076" max="3076" width="62" style="139" customWidth="1"/>
    <col min="3077" max="3077" width="27.25" style="139" customWidth="1"/>
    <col min="3078" max="3328" width="44.25" style="139"/>
    <col min="3329" max="3329" width="28.625" style="139" customWidth="1"/>
    <col min="3330" max="3330" width="46.5" style="139" customWidth="1"/>
    <col min="3331" max="3331" width="21" style="139" customWidth="1"/>
    <col min="3332" max="3332" width="62" style="139" customWidth="1"/>
    <col min="3333" max="3333" width="27.25" style="139" customWidth="1"/>
    <col min="3334" max="3584" width="44.25" style="139"/>
    <col min="3585" max="3585" width="28.625" style="139" customWidth="1"/>
    <col min="3586" max="3586" width="46.5" style="139" customWidth="1"/>
    <col min="3587" max="3587" width="21" style="139" customWidth="1"/>
    <col min="3588" max="3588" width="62" style="139" customWidth="1"/>
    <col min="3589" max="3589" width="27.25" style="139" customWidth="1"/>
    <col min="3590" max="3840" width="44.25" style="139"/>
    <col min="3841" max="3841" width="28.625" style="139" customWidth="1"/>
    <col min="3842" max="3842" width="46.5" style="139" customWidth="1"/>
    <col min="3843" max="3843" width="21" style="139" customWidth="1"/>
    <col min="3844" max="3844" width="62" style="139" customWidth="1"/>
    <col min="3845" max="3845" width="27.25" style="139" customWidth="1"/>
    <col min="3846" max="4096" width="44.25" style="139"/>
    <col min="4097" max="4097" width="28.625" style="139" customWidth="1"/>
    <col min="4098" max="4098" width="46.5" style="139" customWidth="1"/>
    <col min="4099" max="4099" width="21" style="139" customWidth="1"/>
    <col min="4100" max="4100" width="62" style="139" customWidth="1"/>
    <col min="4101" max="4101" width="27.25" style="139" customWidth="1"/>
    <col min="4102" max="4352" width="44.25" style="139"/>
    <col min="4353" max="4353" width="28.625" style="139" customWidth="1"/>
    <col min="4354" max="4354" width="46.5" style="139" customWidth="1"/>
    <col min="4355" max="4355" width="21" style="139" customWidth="1"/>
    <col min="4356" max="4356" width="62" style="139" customWidth="1"/>
    <col min="4357" max="4357" width="27.25" style="139" customWidth="1"/>
    <col min="4358" max="4608" width="44.25" style="139"/>
    <col min="4609" max="4609" width="28.625" style="139" customWidth="1"/>
    <col min="4610" max="4610" width="46.5" style="139" customWidth="1"/>
    <col min="4611" max="4611" width="21" style="139" customWidth="1"/>
    <col min="4612" max="4612" width="62" style="139" customWidth="1"/>
    <col min="4613" max="4613" width="27.25" style="139" customWidth="1"/>
    <col min="4614" max="4864" width="44.25" style="139"/>
    <col min="4865" max="4865" width="28.625" style="139" customWidth="1"/>
    <col min="4866" max="4866" width="46.5" style="139" customWidth="1"/>
    <col min="4867" max="4867" width="21" style="139" customWidth="1"/>
    <col min="4868" max="4868" width="62" style="139" customWidth="1"/>
    <col min="4869" max="4869" width="27.25" style="139" customWidth="1"/>
    <col min="4870" max="5120" width="44.25" style="139"/>
    <col min="5121" max="5121" width="28.625" style="139" customWidth="1"/>
    <col min="5122" max="5122" width="46.5" style="139" customWidth="1"/>
    <col min="5123" max="5123" width="21" style="139" customWidth="1"/>
    <col min="5124" max="5124" width="62" style="139" customWidth="1"/>
    <col min="5125" max="5125" width="27.25" style="139" customWidth="1"/>
    <col min="5126" max="5376" width="44.25" style="139"/>
    <col min="5377" max="5377" width="28.625" style="139" customWidth="1"/>
    <col min="5378" max="5378" width="46.5" style="139" customWidth="1"/>
    <col min="5379" max="5379" width="21" style="139" customWidth="1"/>
    <col min="5380" max="5380" width="62" style="139" customWidth="1"/>
    <col min="5381" max="5381" width="27.25" style="139" customWidth="1"/>
    <col min="5382" max="5632" width="44.25" style="139"/>
    <col min="5633" max="5633" width="28.625" style="139" customWidth="1"/>
    <col min="5634" max="5634" width="46.5" style="139" customWidth="1"/>
    <col min="5635" max="5635" width="21" style="139" customWidth="1"/>
    <col min="5636" max="5636" width="62" style="139" customWidth="1"/>
    <col min="5637" max="5637" width="27.25" style="139" customWidth="1"/>
    <col min="5638" max="5888" width="44.25" style="139"/>
    <col min="5889" max="5889" width="28.625" style="139" customWidth="1"/>
    <col min="5890" max="5890" width="46.5" style="139" customWidth="1"/>
    <col min="5891" max="5891" width="21" style="139" customWidth="1"/>
    <col min="5892" max="5892" width="62" style="139" customWidth="1"/>
    <col min="5893" max="5893" width="27.25" style="139" customWidth="1"/>
    <col min="5894" max="6144" width="44.25" style="139"/>
    <col min="6145" max="6145" width="28.625" style="139" customWidth="1"/>
    <col min="6146" max="6146" width="46.5" style="139" customWidth="1"/>
    <col min="6147" max="6147" width="21" style="139" customWidth="1"/>
    <col min="6148" max="6148" width="62" style="139" customWidth="1"/>
    <col min="6149" max="6149" width="27.25" style="139" customWidth="1"/>
    <col min="6150" max="6400" width="44.25" style="139"/>
    <col min="6401" max="6401" width="28.625" style="139" customWidth="1"/>
    <col min="6402" max="6402" width="46.5" style="139" customWidth="1"/>
    <col min="6403" max="6403" width="21" style="139" customWidth="1"/>
    <col min="6404" max="6404" width="62" style="139" customWidth="1"/>
    <col min="6405" max="6405" width="27.25" style="139" customWidth="1"/>
    <col min="6406" max="6656" width="44.25" style="139"/>
    <col min="6657" max="6657" width="28.625" style="139" customWidth="1"/>
    <col min="6658" max="6658" width="46.5" style="139" customWidth="1"/>
    <col min="6659" max="6659" width="21" style="139" customWidth="1"/>
    <col min="6660" max="6660" width="62" style="139" customWidth="1"/>
    <col min="6661" max="6661" width="27.25" style="139" customWidth="1"/>
    <col min="6662" max="6912" width="44.25" style="139"/>
    <col min="6913" max="6913" width="28.625" style="139" customWidth="1"/>
    <col min="6914" max="6914" width="46.5" style="139" customWidth="1"/>
    <col min="6915" max="6915" width="21" style="139" customWidth="1"/>
    <col min="6916" max="6916" width="62" style="139" customWidth="1"/>
    <col min="6917" max="6917" width="27.25" style="139" customWidth="1"/>
    <col min="6918" max="7168" width="44.25" style="139"/>
    <col min="7169" max="7169" width="28.625" style="139" customWidth="1"/>
    <col min="7170" max="7170" width="46.5" style="139" customWidth="1"/>
    <col min="7171" max="7171" width="21" style="139" customWidth="1"/>
    <col min="7172" max="7172" width="62" style="139" customWidth="1"/>
    <col min="7173" max="7173" width="27.25" style="139" customWidth="1"/>
    <col min="7174" max="7424" width="44.25" style="139"/>
    <col min="7425" max="7425" width="28.625" style="139" customWidth="1"/>
    <col min="7426" max="7426" width="46.5" style="139" customWidth="1"/>
    <col min="7427" max="7427" width="21" style="139" customWidth="1"/>
    <col min="7428" max="7428" width="62" style="139" customWidth="1"/>
    <col min="7429" max="7429" width="27.25" style="139" customWidth="1"/>
    <col min="7430" max="7680" width="44.25" style="139"/>
    <col min="7681" max="7681" width="28.625" style="139" customWidth="1"/>
    <col min="7682" max="7682" width="46.5" style="139" customWidth="1"/>
    <col min="7683" max="7683" width="21" style="139" customWidth="1"/>
    <col min="7684" max="7684" width="62" style="139" customWidth="1"/>
    <col min="7685" max="7685" width="27.25" style="139" customWidth="1"/>
    <col min="7686" max="7936" width="44.25" style="139"/>
    <col min="7937" max="7937" width="28.625" style="139" customWidth="1"/>
    <col min="7938" max="7938" width="46.5" style="139" customWidth="1"/>
    <col min="7939" max="7939" width="21" style="139" customWidth="1"/>
    <col min="7940" max="7940" width="62" style="139" customWidth="1"/>
    <col min="7941" max="7941" width="27.25" style="139" customWidth="1"/>
    <col min="7942" max="8192" width="44.25" style="139"/>
    <col min="8193" max="8193" width="28.625" style="139" customWidth="1"/>
    <col min="8194" max="8194" width="46.5" style="139" customWidth="1"/>
    <col min="8195" max="8195" width="21" style="139" customWidth="1"/>
    <col min="8196" max="8196" width="62" style="139" customWidth="1"/>
    <col min="8197" max="8197" width="27.25" style="139" customWidth="1"/>
    <col min="8198" max="8448" width="44.25" style="139"/>
    <col min="8449" max="8449" width="28.625" style="139" customWidth="1"/>
    <col min="8450" max="8450" width="46.5" style="139" customWidth="1"/>
    <col min="8451" max="8451" width="21" style="139" customWidth="1"/>
    <col min="8452" max="8452" width="62" style="139" customWidth="1"/>
    <col min="8453" max="8453" width="27.25" style="139" customWidth="1"/>
    <col min="8454" max="8704" width="44.25" style="139"/>
    <col min="8705" max="8705" width="28.625" style="139" customWidth="1"/>
    <col min="8706" max="8706" width="46.5" style="139" customWidth="1"/>
    <col min="8707" max="8707" width="21" style="139" customWidth="1"/>
    <col min="8708" max="8708" width="62" style="139" customWidth="1"/>
    <col min="8709" max="8709" width="27.25" style="139" customWidth="1"/>
    <col min="8710" max="8960" width="44.25" style="139"/>
    <col min="8961" max="8961" width="28.625" style="139" customWidth="1"/>
    <col min="8962" max="8962" width="46.5" style="139" customWidth="1"/>
    <col min="8963" max="8963" width="21" style="139" customWidth="1"/>
    <col min="8964" max="8964" width="62" style="139" customWidth="1"/>
    <col min="8965" max="8965" width="27.25" style="139" customWidth="1"/>
    <col min="8966" max="9216" width="44.25" style="139"/>
    <col min="9217" max="9217" width="28.625" style="139" customWidth="1"/>
    <col min="9218" max="9218" width="46.5" style="139" customWidth="1"/>
    <col min="9219" max="9219" width="21" style="139" customWidth="1"/>
    <col min="9220" max="9220" width="62" style="139" customWidth="1"/>
    <col min="9221" max="9221" width="27.25" style="139" customWidth="1"/>
    <col min="9222" max="9472" width="44.25" style="139"/>
    <col min="9473" max="9473" width="28.625" style="139" customWidth="1"/>
    <col min="9474" max="9474" width="46.5" style="139" customWidth="1"/>
    <col min="9475" max="9475" width="21" style="139" customWidth="1"/>
    <col min="9476" max="9476" width="62" style="139" customWidth="1"/>
    <col min="9477" max="9477" width="27.25" style="139" customWidth="1"/>
    <col min="9478" max="9728" width="44.25" style="139"/>
    <col min="9729" max="9729" width="28.625" style="139" customWidth="1"/>
    <col min="9730" max="9730" width="46.5" style="139" customWidth="1"/>
    <col min="9731" max="9731" width="21" style="139" customWidth="1"/>
    <col min="9732" max="9732" width="62" style="139" customWidth="1"/>
    <col min="9733" max="9733" width="27.25" style="139" customWidth="1"/>
    <col min="9734" max="9984" width="44.25" style="139"/>
    <col min="9985" max="9985" width="28.625" style="139" customWidth="1"/>
    <col min="9986" max="9986" width="46.5" style="139" customWidth="1"/>
    <col min="9987" max="9987" width="21" style="139" customWidth="1"/>
    <col min="9988" max="9988" width="62" style="139" customWidth="1"/>
    <col min="9989" max="9989" width="27.25" style="139" customWidth="1"/>
    <col min="9990" max="10240" width="44.25" style="139"/>
    <col min="10241" max="10241" width="28.625" style="139" customWidth="1"/>
    <col min="10242" max="10242" width="46.5" style="139" customWidth="1"/>
    <col min="10243" max="10243" width="21" style="139" customWidth="1"/>
    <col min="10244" max="10244" width="62" style="139" customWidth="1"/>
    <col min="10245" max="10245" width="27.25" style="139" customWidth="1"/>
    <col min="10246" max="10496" width="44.25" style="139"/>
    <col min="10497" max="10497" width="28.625" style="139" customWidth="1"/>
    <col min="10498" max="10498" width="46.5" style="139" customWidth="1"/>
    <col min="10499" max="10499" width="21" style="139" customWidth="1"/>
    <col min="10500" max="10500" width="62" style="139" customWidth="1"/>
    <col min="10501" max="10501" width="27.25" style="139" customWidth="1"/>
    <col min="10502" max="10752" width="44.25" style="139"/>
    <col min="10753" max="10753" width="28.625" style="139" customWidth="1"/>
    <col min="10754" max="10754" width="46.5" style="139" customWidth="1"/>
    <col min="10755" max="10755" width="21" style="139" customWidth="1"/>
    <col min="10756" max="10756" width="62" style="139" customWidth="1"/>
    <col min="10757" max="10757" width="27.25" style="139" customWidth="1"/>
    <col min="10758" max="11008" width="44.25" style="139"/>
    <col min="11009" max="11009" width="28.625" style="139" customWidth="1"/>
    <col min="11010" max="11010" width="46.5" style="139" customWidth="1"/>
    <col min="11011" max="11011" width="21" style="139" customWidth="1"/>
    <col min="11012" max="11012" width="62" style="139" customWidth="1"/>
    <col min="11013" max="11013" width="27.25" style="139" customWidth="1"/>
    <col min="11014" max="11264" width="44.25" style="139"/>
    <col min="11265" max="11265" width="28.625" style="139" customWidth="1"/>
    <col min="11266" max="11266" width="46.5" style="139" customWidth="1"/>
    <col min="11267" max="11267" width="21" style="139" customWidth="1"/>
    <col min="11268" max="11268" width="62" style="139" customWidth="1"/>
    <col min="11269" max="11269" width="27.25" style="139" customWidth="1"/>
    <col min="11270" max="11520" width="44.25" style="139"/>
    <col min="11521" max="11521" width="28.625" style="139" customWidth="1"/>
    <col min="11522" max="11522" width="46.5" style="139" customWidth="1"/>
    <col min="11523" max="11523" width="21" style="139" customWidth="1"/>
    <col min="11524" max="11524" width="62" style="139" customWidth="1"/>
    <col min="11525" max="11525" width="27.25" style="139" customWidth="1"/>
    <col min="11526" max="11776" width="44.25" style="139"/>
    <col min="11777" max="11777" width="28.625" style="139" customWidth="1"/>
    <col min="11778" max="11778" width="46.5" style="139" customWidth="1"/>
    <col min="11779" max="11779" width="21" style="139" customWidth="1"/>
    <col min="11780" max="11780" width="62" style="139" customWidth="1"/>
    <col min="11781" max="11781" width="27.25" style="139" customWidth="1"/>
    <col min="11782" max="12032" width="44.25" style="139"/>
    <col min="12033" max="12033" width="28.625" style="139" customWidth="1"/>
    <col min="12034" max="12034" width="46.5" style="139" customWidth="1"/>
    <col min="12035" max="12035" width="21" style="139" customWidth="1"/>
    <col min="12036" max="12036" width="62" style="139" customWidth="1"/>
    <col min="12037" max="12037" width="27.25" style="139" customWidth="1"/>
    <col min="12038" max="12288" width="44.25" style="139"/>
    <col min="12289" max="12289" width="28.625" style="139" customWidth="1"/>
    <col min="12290" max="12290" width="46.5" style="139" customWidth="1"/>
    <col min="12291" max="12291" width="21" style="139" customWidth="1"/>
    <col min="12292" max="12292" width="62" style="139" customWidth="1"/>
    <col min="12293" max="12293" width="27.25" style="139" customWidth="1"/>
    <col min="12294" max="12544" width="44.25" style="139"/>
    <col min="12545" max="12545" width="28.625" style="139" customWidth="1"/>
    <col min="12546" max="12546" width="46.5" style="139" customWidth="1"/>
    <col min="12547" max="12547" width="21" style="139" customWidth="1"/>
    <col min="12548" max="12548" width="62" style="139" customWidth="1"/>
    <col min="12549" max="12549" width="27.25" style="139" customWidth="1"/>
    <col min="12550" max="12800" width="44.25" style="139"/>
    <col min="12801" max="12801" width="28.625" style="139" customWidth="1"/>
    <col min="12802" max="12802" width="46.5" style="139" customWidth="1"/>
    <col min="12803" max="12803" width="21" style="139" customWidth="1"/>
    <col min="12804" max="12804" width="62" style="139" customWidth="1"/>
    <col min="12805" max="12805" width="27.25" style="139" customWidth="1"/>
    <col min="12806" max="13056" width="44.25" style="139"/>
    <col min="13057" max="13057" width="28.625" style="139" customWidth="1"/>
    <col min="13058" max="13058" width="46.5" style="139" customWidth="1"/>
    <col min="13059" max="13059" width="21" style="139" customWidth="1"/>
    <col min="13060" max="13060" width="62" style="139" customWidth="1"/>
    <col min="13061" max="13061" width="27.25" style="139" customWidth="1"/>
    <col min="13062" max="13312" width="44.25" style="139"/>
    <col min="13313" max="13313" width="28.625" style="139" customWidth="1"/>
    <col min="13314" max="13314" width="46.5" style="139" customWidth="1"/>
    <col min="13315" max="13315" width="21" style="139" customWidth="1"/>
    <col min="13316" max="13316" width="62" style="139" customWidth="1"/>
    <col min="13317" max="13317" width="27.25" style="139" customWidth="1"/>
    <col min="13318" max="13568" width="44.25" style="139"/>
    <col min="13569" max="13569" width="28.625" style="139" customWidth="1"/>
    <col min="13570" max="13570" width="46.5" style="139" customWidth="1"/>
    <col min="13571" max="13571" width="21" style="139" customWidth="1"/>
    <col min="13572" max="13572" width="62" style="139" customWidth="1"/>
    <col min="13573" max="13573" width="27.25" style="139" customWidth="1"/>
    <col min="13574" max="13824" width="44.25" style="139"/>
    <col min="13825" max="13825" width="28.625" style="139" customWidth="1"/>
    <col min="13826" max="13826" width="46.5" style="139" customWidth="1"/>
    <col min="13827" max="13827" width="21" style="139" customWidth="1"/>
    <col min="13828" max="13828" width="62" style="139" customWidth="1"/>
    <col min="13829" max="13829" width="27.25" style="139" customWidth="1"/>
    <col min="13830" max="14080" width="44.25" style="139"/>
    <col min="14081" max="14081" width="28.625" style="139" customWidth="1"/>
    <col min="14082" max="14082" width="46.5" style="139" customWidth="1"/>
    <col min="14083" max="14083" width="21" style="139" customWidth="1"/>
    <col min="14084" max="14084" width="62" style="139" customWidth="1"/>
    <col min="14085" max="14085" width="27.25" style="139" customWidth="1"/>
    <col min="14086" max="14336" width="44.25" style="139"/>
    <col min="14337" max="14337" width="28.625" style="139" customWidth="1"/>
    <col min="14338" max="14338" width="46.5" style="139" customWidth="1"/>
    <col min="14339" max="14339" width="21" style="139" customWidth="1"/>
    <col min="14340" max="14340" width="62" style="139" customWidth="1"/>
    <col min="14341" max="14341" width="27.25" style="139" customWidth="1"/>
    <col min="14342" max="14592" width="44.25" style="139"/>
    <col min="14593" max="14593" width="28.625" style="139" customWidth="1"/>
    <col min="14594" max="14594" width="46.5" style="139" customWidth="1"/>
    <col min="14595" max="14595" width="21" style="139" customWidth="1"/>
    <col min="14596" max="14596" width="62" style="139" customWidth="1"/>
    <col min="14597" max="14597" width="27.25" style="139" customWidth="1"/>
    <col min="14598" max="14848" width="44.25" style="139"/>
    <col min="14849" max="14849" width="28.625" style="139" customWidth="1"/>
    <col min="14850" max="14850" width="46.5" style="139" customWidth="1"/>
    <col min="14851" max="14851" width="21" style="139" customWidth="1"/>
    <col min="14852" max="14852" width="62" style="139" customWidth="1"/>
    <col min="14853" max="14853" width="27.25" style="139" customWidth="1"/>
    <col min="14854" max="15104" width="44.25" style="139"/>
    <col min="15105" max="15105" width="28.625" style="139" customWidth="1"/>
    <col min="15106" max="15106" width="46.5" style="139" customWidth="1"/>
    <col min="15107" max="15107" width="21" style="139" customWidth="1"/>
    <col min="15108" max="15108" width="62" style="139" customWidth="1"/>
    <col min="15109" max="15109" width="27.25" style="139" customWidth="1"/>
    <col min="15110" max="15360" width="44.25" style="139"/>
    <col min="15361" max="15361" width="28.625" style="139" customWidth="1"/>
    <col min="15362" max="15362" width="46.5" style="139" customWidth="1"/>
    <col min="15363" max="15363" width="21" style="139" customWidth="1"/>
    <col min="15364" max="15364" width="62" style="139" customWidth="1"/>
    <col min="15365" max="15365" width="27.25" style="139" customWidth="1"/>
    <col min="15366" max="15616" width="44.25" style="139"/>
    <col min="15617" max="15617" width="28.625" style="139" customWidth="1"/>
    <col min="15618" max="15618" width="46.5" style="139" customWidth="1"/>
    <col min="15619" max="15619" width="21" style="139" customWidth="1"/>
    <col min="15620" max="15620" width="62" style="139" customWidth="1"/>
    <col min="15621" max="15621" width="27.25" style="139" customWidth="1"/>
    <col min="15622" max="15872" width="44.25" style="139"/>
    <col min="15873" max="15873" width="28.625" style="139" customWidth="1"/>
    <col min="15874" max="15874" width="46.5" style="139" customWidth="1"/>
    <col min="15875" max="15875" width="21" style="139" customWidth="1"/>
    <col min="15876" max="15876" width="62" style="139" customWidth="1"/>
    <col min="15877" max="15877" width="27.25" style="139" customWidth="1"/>
    <col min="15878" max="16128" width="44.25" style="139"/>
    <col min="16129" max="16129" width="28.625" style="139" customWidth="1"/>
    <col min="16130" max="16130" width="46.5" style="139" customWidth="1"/>
    <col min="16131" max="16131" width="21" style="139" customWidth="1"/>
    <col min="16132" max="16132" width="62" style="139" customWidth="1"/>
    <col min="16133" max="16133" width="27.25" style="139" customWidth="1"/>
    <col min="16134" max="16384" width="44.25" style="139"/>
  </cols>
  <sheetData>
    <row r="1" spans="1:5" s="137" customFormat="1" ht="15">
      <c r="A1" s="134" t="s">
        <v>356</v>
      </c>
      <c r="B1" s="135" t="s">
        <v>357</v>
      </c>
      <c r="C1" s="135" t="s">
        <v>358</v>
      </c>
      <c r="D1" s="135" t="s">
        <v>359</v>
      </c>
      <c r="E1" s="136" t="s">
        <v>360</v>
      </c>
    </row>
    <row r="2" spans="1:5" ht="76.5">
      <c r="A2" s="138" t="s">
        <v>361</v>
      </c>
      <c r="B2" s="139" t="s">
        <v>362</v>
      </c>
      <c r="C2" s="139" t="s">
        <v>363</v>
      </c>
      <c r="D2" s="139" t="s">
        <v>364</v>
      </c>
    </row>
    <row r="3" spans="1:5" ht="38.25">
      <c r="A3" s="138" t="s">
        <v>365</v>
      </c>
      <c r="B3" s="139" t="s">
        <v>366</v>
      </c>
      <c r="C3" s="139" t="s">
        <v>363</v>
      </c>
      <c r="D3" s="139" t="s">
        <v>364</v>
      </c>
    </row>
    <row r="4" spans="1:5" ht="63.75">
      <c r="A4" s="138" t="s">
        <v>367</v>
      </c>
      <c r="B4" s="139" t="s">
        <v>368</v>
      </c>
      <c r="C4" s="139" t="s">
        <v>369</v>
      </c>
      <c r="D4" s="139" t="s">
        <v>370</v>
      </c>
    </row>
    <row r="5" spans="1:5" ht="51">
      <c r="A5" s="138" t="s">
        <v>371</v>
      </c>
      <c r="B5" s="139" t="s">
        <v>372</v>
      </c>
      <c r="C5" s="139" t="s">
        <v>373</v>
      </c>
      <c r="D5" s="139" t="s">
        <v>374</v>
      </c>
    </row>
    <row r="6" spans="1:5" ht="51">
      <c r="A6" s="138" t="s">
        <v>375</v>
      </c>
      <c r="B6" s="139" t="s">
        <v>376</v>
      </c>
      <c r="C6" s="139" t="s">
        <v>377</v>
      </c>
      <c r="D6" s="139" t="s">
        <v>378</v>
      </c>
    </row>
    <row r="7" spans="1:5" ht="51">
      <c r="A7" s="138" t="s">
        <v>379</v>
      </c>
      <c r="B7" s="139" t="s">
        <v>380</v>
      </c>
      <c r="C7" s="139" t="s">
        <v>377</v>
      </c>
      <c r="D7" s="139" t="s">
        <v>378</v>
      </c>
    </row>
    <row r="8" spans="1:5" ht="38.25">
      <c r="A8" s="138" t="s">
        <v>381</v>
      </c>
      <c r="B8" s="139" t="s">
        <v>382</v>
      </c>
      <c r="C8" s="139" t="s">
        <v>373</v>
      </c>
      <c r="D8" s="139" t="s">
        <v>374</v>
      </c>
    </row>
    <row r="9" spans="1:5" ht="51">
      <c r="A9" s="138" t="s">
        <v>383</v>
      </c>
      <c r="B9" s="139" t="s">
        <v>384</v>
      </c>
      <c r="C9" s="139" t="s">
        <v>385</v>
      </c>
      <c r="D9" s="139" t="s">
        <v>386</v>
      </c>
    </row>
    <row r="10" spans="1:5" ht="38.25">
      <c r="A10" s="138" t="s">
        <v>387</v>
      </c>
      <c r="B10" s="139" t="s">
        <v>388</v>
      </c>
      <c r="C10" s="139" t="s">
        <v>389</v>
      </c>
      <c r="D10" s="139" t="s">
        <v>390</v>
      </c>
    </row>
    <row r="11" spans="1:5" ht="38.25">
      <c r="A11" s="138" t="s">
        <v>391</v>
      </c>
      <c r="B11" s="139" t="s">
        <v>392</v>
      </c>
      <c r="C11" s="139" t="s">
        <v>393</v>
      </c>
      <c r="D11" s="139" t="s">
        <v>394</v>
      </c>
    </row>
    <row r="12" spans="1:5" ht="38.25">
      <c r="A12" s="138" t="s">
        <v>395</v>
      </c>
      <c r="B12" s="139" t="s">
        <v>396</v>
      </c>
      <c r="C12" s="139" t="s">
        <v>397</v>
      </c>
      <c r="D12" s="139" t="s">
        <v>398</v>
      </c>
    </row>
    <row r="13" spans="1:5" ht="63.75">
      <c r="A13" s="138" t="s">
        <v>399</v>
      </c>
      <c r="B13" s="139" t="s">
        <v>400</v>
      </c>
      <c r="C13" s="139" t="s">
        <v>399</v>
      </c>
      <c r="D13" s="139" t="s">
        <v>401</v>
      </c>
    </row>
    <row r="14" spans="1:5" ht="51">
      <c r="A14" s="138" t="s">
        <v>402</v>
      </c>
      <c r="B14" s="139" t="s">
        <v>403</v>
      </c>
      <c r="C14" s="139" t="s">
        <v>385</v>
      </c>
      <c r="D14" s="139" t="s">
        <v>386</v>
      </c>
    </row>
    <row r="15" spans="1:5" ht="63.75">
      <c r="A15" s="138" t="s">
        <v>404</v>
      </c>
      <c r="B15" s="139" t="s">
        <v>405</v>
      </c>
      <c r="C15" s="139" t="s">
        <v>404</v>
      </c>
      <c r="D15" s="139" t="s">
        <v>406</v>
      </c>
    </row>
    <row r="16" spans="1:5" ht="63.75">
      <c r="A16" s="138" t="s">
        <v>407</v>
      </c>
      <c r="B16" s="139" t="s">
        <v>408</v>
      </c>
      <c r="C16" s="139" t="s">
        <v>404</v>
      </c>
      <c r="D16" s="139" t="s">
        <v>406</v>
      </c>
    </row>
    <row r="17" spans="1:4" ht="51">
      <c r="A17" s="138" t="s">
        <v>409</v>
      </c>
      <c r="B17" s="139" t="s">
        <v>410</v>
      </c>
      <c r="C17" s="139" t="s">
        <v>411</v>
      </c>
      <c r="D17" s="139" t="s">
        <v>412</v>
      </c>
    </row>
    <row r="18" spans="1:4" ht="25.5">
      <c r="C18" s="139" t="s">
        <v>413</v>
      </c>
      <c r="D18" s="139" t="s">
        <v>414</v>
      </c>
    </row>
    <row r="19" spans="1:4" ht="38.25">
      <c r="A19" s="138" t="s">
        <v>415</v>
      </c>
      <c r="B19" s="139" t="s">
        <v>416</v>
      </c>
      <c r="C19" s="139" t="s">
        <v>417</v>
      </c>
      <c r="D19" s="139" t="s">
        <v>418</v>
      </c>
    </row>
    <row r="20" spans="1:4" ht="38.25">
      <c r="A20" s="138" t="s">
        <v>419</v>
      </c>
      <c r="B20" s="139" t="s">
        <v>420</v>
      </c>
      <c r="C20" s="139" t="s">
        <v>244</v>
      </c>
      <c r="D20" s="139" t="s">
        <v>245</v>
      </c>
    </row>
    <row r="21" spans="1:4" ht="38.25">
      <c r="A21" s="138" t="s">
        <v>421</v>
      </c>
      <c r="B21" s="139" t="s">
        <v>422</v>
      </c>
      <c r="C21" s="139" t="s">
        <v>423</v>
      </c>
      <c r="D21" s="139" t="s">
        <v>424</v>
      </c>
    </row>
    <row r="22" spans="1:4" ht="38.25">
      <c r="A22" s="138" t="s">
        <v>425</v>
      </c>
      <c r="B22" s="139" t="s">
        <v>426</v>
      </c>
      <c r="C22" s="139" t="s">
        <v>425</v>
      </c>
      <c r="D22" s="139" t="s">
        <v>427</v>
      </c>
    </row>
    <row r="23" spans="1:4" ht="38.25">
      <c r="A23" s="138" t="s">
        <v>428</v>
      </c>
      <c r="B23" s="139" t="s">
        <v>429</v>
      </c>
      <c r="C23" s="139" t="s">
        <v>413</v>
      </c>
      <c r="D23" s="139" t="s">
        <v>414</v>
      </c>
    </row>
    <row r="24" spans="1:4" ht="25.5">
      <c r="A24" s="138" t="s">
        <v>430</v>
      </c>
      <c r="B24" s="139" t="s">
        <v>431</v>
      </c>
      <c r="C24" s="139" t="s">
        <v>373</v>
      </c>
      <c r="D24" s="139" t="s">
        <v>374</v>
      </c>
    </row>
    <row r="25" spans="1:4" s="141" customFormat="1" ht="51">
      <c r="A25" s="140" t="s">
        <v>432</v>
      </c>
      <c r="B25" s="141" t="s">
        <v>433</v>
      </c>
      <c r="C25" s="141" t="s">
        <v>434</v>
      </c>
      <c r="D25" s="141" t="s">
        <v>435</v>
      </c>
    </row>
    <row r="26" spans="1:4" ht="51">
      <c r="A26" s="138" t="s">
        <v>436</v>
      </c>
      <c r="B26" s="139" t="s">
        <v>437</v>
      </c>
      <c r="C26" s="139" t="s">
        <v>438</v>
      </c>
      <c r="D26" s="139" t="s">
        <v>439</v>
      </c>
    </row>
    <row r="27" spans="1:4" ht="38.25">
      <c r="A27" s="138" t="s">
        <v>440</v>
      </c>
      <c r="B27" s="139" t="s">
        <v>441</v>
      </c>
      <c r="C27" s="139" t="s">
        <v>442</v>
      </c>
      <c r="D27" s="139" t="s">
        <v>443</v>
      </c>
    </row>
    <row r="28" spans="1:4" ht="63.75">
      <c r="A28" s="196" t="s">
        <v>444</v>
      </c>
      <c r="B28" s="139" t="s">
        <v>445</v>
      </c>
      <c r="C28" s="139" t="s">
        <v>446</v>
      </c>
      <c r="D28" s="139" t="s">
        <v>447</v>
      </c>
    </row>
    <row r="29" spans="1:4" ht="63.75">
      <c r="A29" s="197"/>
      <c r="B29" s="139" t="s">
        <v>448</v>
      </c>
      <c r="C29" s="139" t="s">
        <v>446</v>
      </c>
      <c r="D29" s="139" t="s">
        <v>447</v>
      </c>
    </row>
    <row r="30" spans="1:4" ht="51">
      <c r="A30" s="198"/>
      <c r="B30" s="139" t="s">
        <v>449</v>
      </c>
      <c r="C30" s="139" t="s">
        <v>450</v>
      </c>
      <c r="D30" s="139" t="s">
        <v>451</v>
      </c>
    </row>
    <row r="31" spans="1:4" ht="63.75">
      <c r="A31" s="138" t="s">
        <v>452</v>
      </c>
      <c r="B31" s="139" t="s">
        <v>453</v>
      </c>
      <c r="C31" s="139" t="s">
        <v>452</v>
      </c>
      <c r="D31" s="139" t="s">
        <v>454</v>
      </c>
    </row>
    <row r="32" spans="1:4" s="141" customFormat="1" ht="51">
      <c r="A32" s="140" t="s">
        <v>455</v>
      </c>
      <c r="B32" s="141" t="s">
        <v>456</v>
      </c>
      <c r="C32" s="141" t="s">
        <v>457</v>
      </c>
      <c r="D32" s="141" t="s">
        <v>458</v>
      </c>
    </row>
    <row r="33" spans="1:4" ht="38.25">
      <c r="A33" s="199" t="s">
        <v>459</v>
      </c>
      <c r="B33" s="139" t="s">
        <v>460</v>
      </c>
      <c r="C33" s="139" t="s">
        <v>461</v>
      </c>
      <c r="D33" s="139" t="s">
        <v>462</v>
      </c>
    </row>
    <row r="34" spans="1:4" ht="51">
      <c r="A34" s="200"/>
      <c r="B34" s="139" t="s">
        <v>463</v>
      </c>
      <c r="C34" s="139" t="s">
        <v>464</v>
      </c>
      <c r="D34" s="139" t="s">
        <v>465</v>
      </c>
    </row>
    <row r="35" spans="1:4" ht="51">
      <c r="A35" s="138" t="s">
        <v>466</v>
      </c>
      <c r="B35" s="139" t="s">
        <v>467</v>
      </c>
      <c r="C35" s="139" t="s">
        <v>466</v>
      </c>
      <c r="D35" s="139" t="s">
        <v>468</v>
      </c>
    </row>
    <row r="36" spans="1:4" ht="25.5">
      <c r="A36" s="199" t="s">
        <v>469</v>
      </c>
      <c r="B36" s="139" t="s">
        <v>470</v>
      </c>
      <c r="C36" s="139" t="s">
        <v>471</v>
      </c>
      <c r="D36" s="139" t="s">
        <v>472</v>
      </c>
    </row>
    <row r="37" spans="1:4" ht="25.5">
      <c r="A37" s="201"/>
      <c r="B37" s="139" t="s">
        <v>473</v>
      </c>
      <c r="C37" s="139" t="s">
        <v>471</v>
      </c>
      <c r="D37" s="139" t="s">
        <v>472</v>
      </c>
    </row>
    <row r="38" spans="1:4" ht="38.25">
      <c r="A38" s="200"/>
      <c r="B38" s="139" t="s">
        <v>474</v>
      </c>
      <c r="C38" s="139" t="s">
        <v>471</v>
      </c>
      <c r="D38" s="139" t="s">
        <v>472</v>
      </c>
    </row>
    <row r="39" spans="1:4" ht="25.5">
      <c r="A39" s="138" t="s">
        <v>475</v>
      </c>
      <c r="B39" s="139" t="s">
        <v>476</v>
      </c>
      <c r="C39" s="139" t="s">
        <v>477</v>
      </c>
      <c r="D39" s="139" t="s">
        <v>478</v>
      </c>
    </row>
    <row r="40" spans="1:4" ht="63.75">
      <c r="A40" s="138" t="s">
        <v>479</v>
      </c>
      <c r="B40" s="139" t="s">
        <v>480</v>
      </c>
      <c r="C40" s="139" t="s">
        <v>481</v>
      </c>
      <c r="D40" s="139" t="s">
        <v>482</v>
      </c>
    </row>
    <row r="41" spans="1:4" ht="63.75">
      <c r="A41" s="138" t="s">
        <v>483</v>
      </c>
      <c r="B41" s="139" t="s">
        <v>484</v>
      </c>
      <c r="C41" s="139" t="s">
        <v>481</v>
      </c>
      <c r="D41" s="139" t="s">
        <v>482</v>
      </c>
    </row>
    <row r="42" spans="1:4" ht="51">
      <c r="A42" s="138" t="s">
        <v>485</v>
      </c>
      <c r="B42" s="139" t="s">
        <v>486</v>
      </c>
      <c r="C42" s="139" t="s">
        <v>373</v>
      </c>
      <c r="D42" s="139" t="s">
        <v>374</v>
      </c>
    </row>
    <row r="43" spans="1:4" ht="51">
      <c r="A43" s="138" t="s">
        <v>487</v>
      </c>
      <c r="B43" s="139" t="s">
        <v>488</v>
      </c>
      <c r="C43" s="139" t="s">
        <v>489</v>
      </c>
      <c r="D43" s="139" t="s">
        <v>490</v>
      </c>
    </row>
    <row r="44" spans="1:4" ht="63" customHeight="1">
      <c r="A44" s="138" t="s">
        <v>491</v>
      </c>
      <c r="B44" s="139" t="s">
        <v>492</v>
      </c>
      <c r="C44" s="139" t="s">
        <v>377</v>
      </c>
      <c r="D44" s="139" t="s">
        <v>378</v>
      </c>
    </row>
    <row r="45" spans="1:4" ht="38.25">
      <c r="A45" s="138" t="s">
        <v>493</v>
      </c>
      <c r="B45" s="139" t="s">
        <v>494</v>
      </c>
      <c r="C45" s="139" t="s">
        <v>495</v>
      </c>
      <c r="D45" s="139" t="s">
        <v>496</v>
      </c>
    </row>
    <row r="46" spans="1:4" ht="51">
      <c r="A46" s="138" t="s">
        <v>497</v>
      </c>
      <c r="B46" s="139" t="s">
        <v>498</v>
      </c>
      <c r="C46" s="139" t="s">
        <v>499</v>
      </c>
      <c r="D46" s="139" t="s">
        <v>500</v>
      </c>
    </row>
    <row r="47" spans="1:4" ht="38.25">
      <c r="A47" s="138" t="s">
        <v>411</v>
      </c>
      <c r="B47" s="139" t="s">
        <v>501</v>
      </c>
      <c r="C47" s="139" t="s">
        <v>411</v>
      </c>
      <c r="D47" s="139" t="s">
        <v>412</v>
      </c>
    </row>
    <row r="48" spans="1:4" ht="38.25">
      <c r="A48" s="138" t="s">
        <v>502</v>
      </c>
      <c r="B48" s="139" t="s">
        <v>503</v>
      </c>
      <c r="C48" s="139" t="s">
        <v>504</v>
      </c>
      <c r="D48" s="139" t="s">
        <v>505</v>
      </c>
    </row>
    <row r="49" spans="1:4" ht="63.75">
      <c r="A49" s="138" t="s">
        <v>506</v>
      </c>
      <c r="B49" s="139" t="s">
        <v>507</v>
      </c>
      <c r="C49" s="139" t="s">
        <v>508</v>
      </c>
      <c r="D49" s="139" t="s">
        <v>509</v>
      </c>
    </row>
    <row r="50" spans="1:4" ht="38.25">
      <c r="A50" s="138" t="s">
        <v>510</v>
      </c>
      <c r="B50" s="139" t="s">
        <v>511</v>
      </c>
      <c r="C50" s="139" t="s">
        <v>504</v>
      </c>
      <c r="D50" s="139" t="s">
        <v>505</v>
      </c>
    </row>
    <row r="51" spans="1:4" ht="38.25">
      <c r="B51" s="139" t="s">
        <v>512</v>
      </c>
      <c r="C51" s="139" t="s">
        <v>504</v>
      </c>
      <c r="D51" s="139" t="s">
        <v>505</v>
      </c>
    </row>
    <row r="52" spans="1:4" ht="102">
      <c r="A52" s="138" t="s">
        <v>513</v>
      </c>
      <c r="B52" s="139" t="s">
        <v>514</v>
      </c>
      <c r="C52" s="139" t="s">
        <v>515</v>
      </c>
      <c r="D52" s="139" t="s">
        <v>516</v>
      </c>
    </row>
    <row r="53" spans="1:4" ht="38.25">
      <c r="A53" s="138" t="s">
        <v>517</v>
      </c>
      <c r="B53" s="139" t="s">
        <v>518</v>
      </c>
      <c r="C53" s="139" t="s">
        <v>519</v>
      </c>
      <c r="D53" s="139" t="s">
        <v>520</v>
      </c>
    </row>
    <row r="54" spans="1:4" ht="63.75">
      <c r="A54" s="138" t="s">
        <v>521</v>
      </c>
      <c r="B54" s="139" t="s">
        <v>522</v>
      </c>
      <c r="C54" s="139" t="s">
        <v>508</v>
      </c>
      <c r="D54" s="139" t="s">
        <v>509</v>
      </c>
    </row>
    <row r="55" spans="1:4" ht="76.5">
      <c r="A55" s="138" t="s">
        <v>523</v>
      </c>
      <c r="B55" s="139" t="s">
        <v>524</v>
      </c>
      <c r="C55" s="139" t="s">
        <v>525</v>
      </c>
      <c r="D55" s="139" t="s">
        <v>526</v>
      </c>
    </row>
    <row r="56" spans="1:4" ht="51">
      <c r="A56" s="138" t="s">
        <v>525</v>
      </c>
      <c r="B56" s="139" t="s">
        <v>527</v>
      </c>
      <c r="C56" s="139" t="s">
        <v>525</v>
      </c>
      <c r="D56" s="139" t="s">
        <v>526</v>
      </c>
    </row>
    <row r="57" spans="1:4" ht="38.25">
      <c r="A57" s="138" t="s">
        <v>528</v>
      </c>
      <c r="B57" s="139" t="s">
        <v>529</v>
      </c>
      <c r="C57" s="139" t="s">
        <v>530</v>
      </c>
      <c r="D57" s="139" t="s">
        <v>531</v>
      </c>
    </row>
    <row r="58" spans="1:4" ht="63.75">
      <c r="A58" s="138" t="s">
        <v>532</v>
      </c>
      <c r="B58" s="139" t="s">
        <v>533</v>
      </c>
      <c r="C58" s="139" t="s">
        <v>534</v>
      </c>
      <c r="D58" s="139" t="s">
        <v>535</v>
      </c>
    </row>
    <row r="59" spans="1:4" ht="51">
      <c r="A59" s="138" t="s">
        <v>536</v>
      </c>
      <c r="B59" s="139" t="s">
        <v>537</v>
      </c>
      <c r="C59" s="139" t="s">
        <v>534</v>
      </c>
      <c r="D59" s="139" t="s">
        <v>535</v>
      </c>
    </row>
    <row r="60" spans="1:4" ht="38.25">
      <c r="A60" s="138" t="s">
        <v>538</v>
      </c>
      <c r="B60" s="139" t="s">
        <v>539</v>
      </c>
      <c r="C60" s="139" t="s">
        <v>423</v>
      </c>
      <c r="D60" s="139" t="s">
        <v>424</v>
      </c>
    </row>
    <row r="61" spans="1:4" ht="51">
      <c r="A61" s="138" t="s">
        <v>540</v>
      </c>
      <c r="B61" s="139" t="s">
        <v>541</v>
      </c>
      <c r="C61" s="139" t="s">
        <v>385</v>
      </c>
      <c r="D61" s="139" t="s">
        <v>386</v>
      </c>
    </row>
    <row r="62" spans="1:4" ht="102">
      <c r="A62" s="138" t="s">
        <v>542</v>
      </c>
      <c r="B62" s="139" t="s">
        <v>543</v>
      </c>
      <c r="C62" s="139" t="s">
        <v>515</v>
      </c>
      <c r="D62" s="139" t="s">
        <v>516</v>
      </c>
    </row>
    <row r="63" spans="1:4" ht="102">
      <c r="A63" s="138" t="s">
        <v>544</v>
      </c>
      <c r="B63" s="139" t="s">
        <v>545</v>
      </c>
      <c r="C63" s="139" t="s">
        <v>515</v>
      </c>
      <c r="D63" s="139" t="s">
        <v>516</v>
      </c>
    </row>
    <row r="64" spans="1:4" ht="102">
      <c r="A64" s="138" t="s">
        <v>546</v>
      </c>
      <c r="B64" s="139" t="s">
        <v>547</v>
      </c>
      <c r="C64" s="139" t="s">
        <v>515</v>
      </c>
      <c r="D64" s="139" t="s">
        <v>516</v>
      </c>
    </row>
    <row r="65" spans="1:4" ht="63.75">
      <c r="A65" s="138" t="s">
        <v>548</v>
      </c>
      <c r="B65" s="139" t="s">
        <v>549</v>
      </c>
      <c r="C65" s="139" t="s">
        <v>369</v>
      </c>
      <c r="D65" s="139" t="s">
        <v>370</v>
      </c>
    </row>
    <row r="66" spans="1:4" ht="51">
      <c r="A66" s="138" t="s">
        <v>550</v>
      </c>
      <c r="B66" s="139" t="s">
        <v>551</v>
      </c>
      <c r="C66" s="139" t="s">
        <v>377</v>
      </c>
      <c r="D66" s="139" t="s">
        <v>378</v>
      </c>
    </row>
    <row r="67" spans="1:4" ht="38.25">
      <c r="A67" s="138" t="s">
        <v>552</v>
      </c>
      <c r="B67" s="139" t="s">
        <v>553</v>
      </c>
      <c r="C67" s="139" t="s">
        <v>438</v>
      </c>
      <c r="D67" s="139" t="s">
        <v>439</v>
      </c>
    </row>
    <row r="68" spans="1:4" ht="38.25">
      <c r="A68" s="138" t="s">
        <v>554</v>
      </c>
      <c r="B68" s="139" t="s">
        <v>555</v>
      </c>
      <c r="C68" s="139" t="s">
        <v>556</v>
      </c>
      <c r="D68" s="139" t="s">
        <v>557</v>
      </c>
    </row>
    <row r="69" spans="1:4" ht="38.25">
      <c r="A69" s="138" t="s">
        <v>558</v>
      </c>
      <c r="B69" s="139" t="s">
        <v>559</v>
      </c>
      <c r="C69" s="139" t="s">
        <v>560</v>
      </c>
      <c r="D69" s="139" t="s">
        <v>561</v>
      </c>
    </row>
    <row r="70" spans="1:4" ht="51">
      <c r="A70" s="138" t="s">
        <v>562</v>
      </c>
      <c r="B70" s="139" t="s">
        <v>563</v>
      </c>
      <c r="C70" s="139" t="s">
        <v>564</v>
      </c>
      <c r="D70" s="139" t="s">
        <v>565</v>
      </c>
    </row>
    <row r="71" spans="1:4" ht="38.25">
      <c r="A71" s="138" t="s">
        <v>566</v>
      </c>
      <c r="B71" s="139" t="s">
        <v>567</v>
      </c>
      <c r="C71" s="139" t="s">
        <v>568</v>
      </c>
      <c r="D71" s="139" t="s">
        <v>569</v>
      </c>
    </row>
    <row r="72" spans="1:4" ht="51">
      <c r="A72" s="138" t="s">
        <v>570</v>
      </c>
      <c r="B72" s="139" t="s">
        <v>571</v>
      </c>
      <c r="C72" s="139" t="s">
        <v>568</v>
      </c>
      <c r="D72" s="139" t="s">
        <v>569</v>
      </c>
    </row>
    <row r="73" spans="1:4" ht="51">
      <c r="A73" s="138" t="s">
        <v>572</v>
      </c>
      <c r="B73" s="139" t="s">
        <v>573</v>
      </c>
      <c r="C73" s="139" t="s">
        <v>499</v>
      </c>
      <c r="D73" s="139" t="s">
        <v>500</v>
      </c>
    </row>
    <row r="74" spans="1:4" ht="25.5">
      <c r="A74" s="138" t="s">
        <v>574</v>
      </c>
      <c r="B74" s="139" t="s">
        <v>575</v>
      </c>
      <c r="C74" s="139" t="s">
        <v>417</v>
      </c>
      <c r="D74" s="139" t="s">
        <v>418</v>
      </c>
    </row>
    <row r="75" spans="1:4" ht="51">
      <c r="A75" s="138" t="s">
        <v>576</v>
      </c>
      <c r="B75" s="139" t="s">
        <v>577</v>
      </c>
      <c r="C75" s="139" t="s">
        <v>499</v>
      </c>
      <c r="D75" s="139" t="s">
        <v>500</v>
      </c>
    </row>
    <row r="76" spans="1:4" ht="25.5">
      <c r="A76" s="138" t="s">
        <v>578</v>
      </c>
      <c r="B76" s="139" t="s">
        <v>579</v>
      </c>
      <c r="C76" s="139" t="s">
        <v>580</v>
      </c>
      <c r="D76" s="139" t="s">
        <v>581</v>
      </c>
    </row>
    <row r="77" spans="1:4" ht="51">
      <c r="A77" s="138" t="s">
        <v>582</v>
      </c>
      <c r="B77" s="139" t="s">
        <v>583</v>
      </c>
      <c r="C77" s="139" t="s">
        <v>499</v>
      </c>
      <c r="D77" s="139" t="s">
        <v>500</v>
      </c>
    </row>
    <row r="78" spans="1:4" ht="38.25">
      <c r="A78" s="138" t="s">
        <v>584</v>
      </c>
      <c r="B78" s="139" t="s">
        <v>585</v>
      </c>
      <c r="C78" s="139" t="s">
        <v>584</v>
      </c>
      <c r="D78" s="139" t="s">
        <v>586</v>
      </c>
    </row>
    <row r="79" spans="1:4" ht="38.25">
      <c r="A79" s="138" t="s">
        <v>587</v>
      </c>
      <c r="B79" s="139" t="s">
        <v>588</v>
      </c>
      <c r="C79" s="139" t="s">
        <v>589</v>
      </c>
      <c r="D79" s="139" t="s">
        <v>590</v>
      </c>
    </row>
    <row r="80" spans="1:4" ht="38.25">
      <c r="A80" s="138" t="s">
        <v>591</v>
      </c>
      <c r="B80" s="139" t="s">
        <v>592</v>
      </c>
      <c r="C80" s="139" t="s">
        <v>593</v>
      </c>
      <c r="D80" s="139" t="s">
        <v>594</v>
      </c>
    </row>
    <row r="81" spans="1:4" ht="38.25">
      <c r="A81" s="138" t="s">
        <v>595</v>
      </c>
      <c r="B81" s="139" t="s">
        <v>596</v>
      </c>
      <c r="C81" s="139" t="s">
        <v>597</v>
      </c>
      <c r="D81" s="139" t="s">
        <v>598</v>
      </c>
    </row>
    <row r="82" spans="1:4" ht="38.25">
      <c r="A82" s="138" t="s">
        <v>599</v>
      </c>
      <c r="B82" s="139" t="s">
        <v>600</v>
      </c>
      <c r="C82" s="139" t="s">
        <v>601</v>
      </c>
      <c r="D82" s="139" t="s">
        <v>602</v>
      </c>
    </row>
    <row r="83" spans="1:4" ht="25.5">
      <c r="A83" s="138" t="s">
        <v>603</v>
      </c>
      <c r="B83" s="139" t="s">
        <v>604</v>
      </c>
      <c r="C83" s="139" t="s">
        <v>605</v>
      </c>
      <c r="D83" s="139" t="s">
        <v>606</v>
      </c>
    </row>
    <row r="84" spans="1:4" ht="38.25">
      <c r="A84" s="138" t="s">
        <v>607</v>
      </c>
      <c r="B84" s="139" t="s">
        <v>608</v>
      </c>
      <c r="C84" s="139" t="s">
        <v>607</v>
      </c>
      <c r="D84" s="139" t="s">
        <v>609</v>
      </c>
    </row>
    <row r="85" spans="1:4" ht="51">
      <c r="A85" s="138" t="s">
        <v>610</v>
      </c>
      <c r="B85" s="139" t="s">
        <v>611</v>
      </c>
      <c r="C85" s="139" t="s">
        <v>610</v>
      </c>
      <c r="D85" s="139" t="s">
        <v>612</v>
      </c>
    </row>
    <row r="86" spans="1:4" ht="25.5">
      <c r="A86" s="138" t="s">
        <v>613</v>
      </c>
      <c r="B86" s="139" t="s">
        <v>614</v>
      </c>
      <c r="C86" s="139" t="s">
        <v>605</v>
      </c>
      <c r="D86" s="139" t="s">
        <v>606</v>
      </c>
    </row>
    <row r="87" spans="1:4" ht="38.25">
      <c r="A87" s="138" t="s">
        <v>615</v>
      </c>
      <c r="B87" s="139" t="s">
        <v>616</v>
      </c>
      <c r="C87" s="139" t="s">
        <v>617</v>
      </c>
      <c r="D87" s="139" t="s">
        <v>618</v>
      </c>
    </row>
    <row r="88" spans="1:4" ht="51">
      <c r="A88" s="138" t="s">
        <v>619</v>
      </c>
      <c r="B88" s="139" t="s">
        <v>620</v>
      </c>
      <c r="C88" s="139" t="s">
        <v>621</v>
      </c>
      <c r="D88" s="139" t="s">
        <v>622</v>
      </c>
    </row>
    <row r="89" spans="1:4" ht="38.25">
      <c r="A89" s="138" t="s">
        <v>623</v>
      </c>
      <c r="B89" s="139" t="s">
        <v>624</v>
      </c>
      <c r="C89" s="139" t="s">
        <v>625</v>
      </c>
      <c r="D89" s="139" t="s">
        <v>626</v>
      </c>
    </row>
    <row r="90" spans="1:4" ht="38.25">
      <c r="A90" s="138" t="s">
        <v>627</v>
      </c>
      <c r="B90" s="139" t="s">
        <v>628</v>
      </c>
      <c r="C90" s="139" t="s">
        <v>629</v>
      </c>
      <c r="D90" s="139" t="s">
        <v>630</v>
      </c>
    </row>
    <row r="91" spans="1:4" ht="51">
      <c r="A91" s="138" t="s">
        <v>631</v>
      </c>
      <c r="B91" s="139" t="s">
        <v>632</v>
      </c>
      <c r="C91" s="139" t="s">
        <v>633</v>
      </c>
      <c r="D91" s="139" t="s">
        <v>634</v>
      </c>
    </row>
    <row r="92" spans="1:4" ht="38.25">
      <c r="A92" s="138" t="s">
        <v>635</v>
      </c>
      <c r="B92" s="139" t="s">
        <v>636</v>
      </c>
      <c r="C92" s="139" t="s">
        <v>504</v>
      </c>
      <c r="D92" s="139" t="s">
        <v>505</v>
      </c>
    </row>
    <row r="93" spans="1:4" ht="38.25">
      <c r="A93" s="138" t="s">
        <v>637</v>
      </c>
      <c r="B93" s="139" t="s">
        <v>638</v>
      </c>
      <c r="C93" s="139" t="s">
        <v>504</v>
      </c>
      <c r="D93" s="139" t="s">
        <v>505</v>
      </c>
    </row>
    <row r="94" spans="1:4" s="141" customFormat="1" ht="51">
      <c r="A94" s="140" t="s">
        <v>639</v>
      </c>
      <c r="B94" s="141" t="s">
        <v>640</v>
      </c>
      <c r="C94" s="141" t="s">
        <v>605</v>
      </c>
      <c r="D94" s="141" t="s">
        <v>606</v>
      </c>
    </row>
    <row r="95" spans="1:4" ht="25.5">
      <c r="A95" s="138" t="s">
        <v>641</v>
      </c>
      <c r="B95" s="139" t="s">
        <v>642</v>
      </c>
      <c r="C95" s="139" t="s">
        <v>643</v>
      </c>
      <c r="D95" s="139" t="s">
        <v>644</v>
      </c>
    </row>
    <row r="96" spans="1:4" ht="25.5">
      <c r="A96" s="138" t="s">
        <v>645</v>
      </c>
      <c r="B96" s="139" t="s">
        <v>646</v>
      </c>
      <c r="C96" s="139" t="s">
        <v>601</v>
      </c>
      <c r="D96" s="139" t="s">
        <v>602</v>
      </c>
    </row>
    <row r="97" spans="1:4" ht="63.75">
      <c r="A97" s="138" t="s">
        <v>647</v>
      </c>
      <c r="B97" s="139" t="s">
        <v>648</v>
      </c>
      <c r="C97" s="139" t="s">
        <v>508</v>
      </c>
      <c r="D97" s="139" t="s">
        <v>509</v>
      </c>
    </row>
    <row r="98" spans="1:4" ht="51">
      <c r="A98" s="138" t="s">
        <v>649</v>
      </c>
      <c r="B98" s="139" t="s">
        <v>650</v>
      </c>
      <c r="C98" s="139" t="s">
        <v>457</v>
      </c>
      <c r="D98" s="139" t="s">
        <v>458</v>
      </c>
    </row>
    <row r="99" spans="1:4" ht="102">
      <c r="A99" s="138" t="s">
        <v>651</v>
      </c>
      <c r="B99" s="139" t="s">
        <v>652</v>
      </c>
      <c r="C99" s="139" t="s">
        <v>515</v>
      </c>
      <c r="D99" s="139" t="s">
        <v>516</v>
      </c>
    </row>
    <row r="100" spans="1:4" ht="102">
      <c r="A100" s="138" t="s">
        <v>653</v>
      </c>
      <c r="B100" s="139" t="s">
        <v>654</v>
      </c>
      <c r="C100" s="139" t="s">
        <v>515</v>
      </c>
      <c r="D100" s="139" t="s">
        <v>516</v>
      </c>
    </row>
    <row r="101" spans="1:4" ht="102">
      <c r="A101" s="138" t="s">
        <v>655</v>
      </c>
      <c r="B101" s="139" t="s">
        <v>656</v>
      </c>
      <c r="C101" s="139" t="s">
        <v>515</v>
      </c>
      <c r="D101" s="139" t="s">
        <v>516</v>
      </c>
    </row>
    <row r="102" spans="1:4" ht="102">
      <c r="A102" s="138" t="s">
        <v>657</v>
      </c>
      <c r="B102" s="139" t="s">
        <v>658</v>
      </c>
      <c r="C102" s="139" t="s">
        <v>515</v>
      </c>
      <c r="D102" s="139" t="s">
        <v>516</v>
      </c>
    </row>
    <row r="103" spans="1:4" ht="51">
      <c r="A103" s="138" t="s">
        <v>659</v>
      </c>
      <c r="B103" s="139" t="s">
        <v>660</v>
      </c>
      <c r="C103" s="139" t="s">
        <v>661</v>
      </c>
      <c r="D103" s="139" t="s">
        <v>662</v>
      </c>
    </row>
    <row r="104" spans="1:4" ht="25.5">
      <c r="A104" s="138" t="s">
        <v>663</v>
      </c>
      <c r="B104" s="139" t="s">
        <v>664</v>
      </c>
      <c r="C104" s="139" t="s">
        <v>665</v>
      </c>
      <c r="D104" s="139" t="s">
        <v>666</v>
      </c>
    </row>
    <row r="105" spans="1:4" ht="25.5">
      <c r="A105" s="138" t="s">
        <v>667</v>
      </c>
      <c r="B105" s="139" t="s">
        <v>668</v>
      </c>
      <c r="C105" s="139" t="s">
        <v>667</v>
      </c>
      <c r="D105" s="139" t="s">
        <v>669</v>
      </c>
    </row>
    <row r="106" spans="1:4" ht="38.25">
      <c r="A106" s="138" t="s">
        <v>670</v>
      </c>
      <c r="B106" s="139" t="s">
        <v>671</v>
      </c>
      <c r="C106" s="139" t="s">
        <v>504</v>
      </c>
      <c r="D106" s="139" t="s">
        <v>505</v>
      </c>
    </row>
    <row r="107" spans="1:4" ht="51">
      <c r="A107" s="138" t="s">
        <v>672</v>
      </c>
      <c r="B107" s="139" t="s">
        <v>673</v>
      </c>
      <c r="C107" s="139" t="s">
        <v>672</v>
      </c>
      <c r="D107" s="139" t="s">
        <v>674</v>
      </c>
    </row>
    <row r="108" spans="1:4" ht="25.5">
      <c r="A108" s="138" t="s">
        <v>675</v>
      </c>
      <c r="B108" s="139" t="s">
        <v>676</v>
      </c>
      <c r="C108" s="139" t="s">
        <v>677</v>
      </c>
      <c r="D108" s="139" t="s">
        <v>678</v>
      </c>
    </row>
    <row r="109" spans="1:4" ht="51">
      <c r="A109" s="138" t="s">
        <v>679</v>
      </c>
      <c r="B109" s="139" t="s">
        <v>680</v>
      </c>
      <c r="C109" s="139" t="s">
        <v>385</v>
      </c>
      <c r="D109" s="139" t="s">
        <v>386</v>
      </c>
    </row>
    <row r="110" spans="1:4" ht="51">
      <c r="A110" s="138" t="s">
        <v>681</v>
      </c>
      <c r="B110" s="139" t="s">
        <v>682</v>
      </c>
      <c r="C110" s="139" t="s">
        <v>385</v>
      </c>
      <c r="D110" s="139" t="s">
        <v>386</v>
      </c>
    </row>
    <row r="111" spans="1:4" ht="51">
      <c r="A111" s="138" t="s">
        <v>683</v>
      </c>
      <c r="B111" s="139" t="s">
        <v>684</v>
      </c>
      <c r="C111" s="139" t="s">
        <v>385</v>
      </c>
      <c r="D111" s="139" t="s">
        <v>386</v>
      </c>
    </row>
    <row r="112" spans="1:4" ht="51">
      <c r="A112" s="138" t="s">
        <v>685</v>
      </c>
      <c r="B112" s="139" t="s">
        <v>686</v>
      </c>
      <c r="C112" s="139" t="s">
        <v>385</v>
      </c>
      <c r="D112" s="139" t="s">
        <v>386</v>
      </c>
    </row>
    <row r="113" spans="1:4" ht="38.25">
      <c r="A113" s="138" t="s">
        <v>687</v>
      </c>
      <c r="B113" s="139" t="s">
        <v>688</v>
      </c>
      <c r="C113" s="139" t="s">
        <v>689</v>
      </c>
      <c r="D113" s="139" t="s">
        <v>690</v>
      </c>
    </row>
    <row r="114" spans="1:4" ht="51">
      <c r="A114" s="138" t="s">
        <v>691</v>
      </c>
      <c r="B114" s="139" t="s">
        <v>692</v>
      </c>
      <c r="C114" s="139" t="s">
        <v>693</v>
      </c>
      <c r="D114" s="139" t="s">
        <v>694</v>
      </c>
    </row>
    <row r="115" spans="1:4" ht="38.25">
      <c r="A115" s="138" t="s">
        <v>695</v>
      </c>
      <c r="B115" s="139" t="s">
        <v>696</v>
      </c>
      <c r="C115" s="139" t="s">
        <v>601</v>
      </c>
      <c r="D115" s="139" t="s">
        <v>602</v>
      </c>
    </row>
    <row r="116" spans="1:4" ht="51">
      <c r="A116" s="138" t="s">
        <v>697</v>
      </c>
      <c r="B116" s="139" t="s">
        <v>698</v>
      </c>
      <c r="C116" s="139" t="s">
        <v>377</v>
      </c>
      <c r="D116" s="139" t="s">
        <v>378</v>
      </c>
    </row>
    <row r="117" spans="1:4" ht="51">
      <c r="A117" s="138" t="s">
        <v>699</v>
      </c>
      <c r="B117" s="139" t="s">
        <v>700</v>
      </c>
      <c r="C117" s="139" t="s">
        <v>701</v>
      </c>
      <c r="D117" s="139" t="s">
        <v>702</v>
      </c>
    </row>
    <row r="118" spans="1:4" ht="51">
      <c r="A118" s="138" t="s">
        <v>703</v>
      </c>
      <c r="B118" s="139" t="s">
        <v>704</v>
      </c>
      <c r="C118" s="139" t="s">
        <v>377</v>
      </c>
      <c r="D118" s="139" t="s">
        <v>378</v>
      </c>
    </row>
    <row r="119" spans="1:4" ht="51">
      <c r="A119" s="138" t="s">
        <v>705</v>
      </c>
      <c r="B119" s="139" t="s">
        <v>706</v>
      </c>
      <c r="C119" s="139" t="s">
        <v>377</v>
      </c>
      <c r="D119" s="139" t="s">
        <v>378</v>
      </c>
    </row>
    <row r="120" spans="1:4" ht="38.25">
      <c r="A120" s="138" t="s">
        <v>707</v>
      </c>
      <c r="B120" s="139" t="s">
        <v>708</v>
      </c>
      <c r="C120" s="139" t="s">
        <v>709</v>
      </c>
      <c r="D120" s="139" t="s">
        <v>710</v>
      </c>
    </row>
    <row r="121" spans="1:4" ht="51">
      <c r="A121" s="138" t="s">
        <v>711</v>
      </c>
      <c r="B121" s="139" t="s">
        <v>712</v>
      </c>
      <c r="C121" s="139" t="s">
        <v>377</v>
      </c>
      <c r="D121" s="139" t="s">
        <v>378</v>
      </c>
    </row>
    <row r="122" spans="1:4" ht="38.25">
      <c r="A122" s="138" t="s">
        <v>713</v>
      </c>
      <c r="B122" s="139" t="s">
        <v>714</v>
      </c>
      <c r="C122" s="139" t="s">
        <v>715</v>
      </c>
      <c r="D122" s="139" t="s">
        <v>716</v>
      </c>
    </row>
    <row r="123" spans="1:4" ht="51">
      <c r="A123" s="138" t="s">
        <v>717</v>
      </c>
      <c r="B123" s="139" t="s">
        <v>718</v>
      </c>
      <c r="C123" s="139" t="s">
        <v>719</v>
      </c>
      <c r="D123" s="139" t="s">
        <v>720</v>
      </c>
    </row>
    <row r="124" spans="1:4" ht="51">
      <c r="A124" s="138" t="s">
        <v>721</v>
      </c>
      <c r="B124" s="139" t="s">
        <v>722</v>
      </c>
      <c r="C124" s="139" t="s">
        <v>499</v>
      </c>
      <c r="D124" s="139" t="s">
        <v>500</v>
      </c>
    </row>
    <row r="125" spans="1:4" ht="38.25">
      <c r="A125" s="138" t="s">
        <v>723</v>
      </c>
      <c r="B125" s="139" t="s">
        <v>724</v>
      </c>
      <c r="C125" s="139" t="s">
        <v>725</v>
      </c>
      <c r="D125" s="139" t="s">
        <v>726</v>
      </c>
    </row>
    <row r="126" spans="1:4" ht="38.25">
      <c r="A126" s="138" t="s">
        <v>727</v>
      </c>
      <c r="B126" s="139" t="s">
        <v>728</v>
      </c>
      <c r="C126" s="139" t="s">
        <v>729</v>
      </c>
      <c r="D126" s="139" t="s">
        <v>730</v>
      </c>
    </row>
    <row r="127" spans="1:4" ht="38.25">
      <c r="A127" s="138" t="s">
        <v>731</v>
      </c>
      <c r="B127" s="139" t="s">
        <v>732</v>
      </c>
      <c r="C127" s="139" t="s">
        <v>733</v>
      </c>
      <c r="D127" s="139" t="s">
        <v>734</v>
      </c>
    </row>
    <row r="128" spans="1:4" ht="25.5">
      <c r="A128" s="138" t="s">
        <v>735</v>
      </c>
      <c r="B128" s="139" t="s">
        <v>736</v>
      </c>
      <c r="C128" s="139" t="s">
        <v>737</v>
      </c>
      <c r="D128" s="139" t="s">
        <v>738</v>
      </c>
    </row>
    <row r="129" spans="1:4" ht="38.25">
      <c r="A129" s="138" t="s">
        <v>739</v>
      </c>
      <c r="B129" s="139" t="s">
        <v>740</v>
      </c>
      <c r="C129" s="139" t="s">
        <v>737</v>
      </c>
      <c r="D129" s="139" t="s">
        <v>738</v>
      </c>
    </row>
    <row r="130" spans="1:4" ht="63.75">
      <c r="A130" s="138" t="s">
        <v>741</v>
      </c>
      <c r="B130" s="139" t="s">
        <v>742</v>
      </c>
      <c r="C130" s="139" t="s">
        <v>741</v>
      </c>
      <c r="D130" s="139" t="s">
        <v>509</v>
      </c>
    </row>
    <row r="131" spans="1:4" ht="51">
      <c r="A131" s="138" t="s">
        <v>743</v>
      </c>
      <c r="B131" s="139" t="s">
        <v>744</v>
      </c>
      <c r="C131" s="139" t="s">
        <v>564</v>
      </c>
      <c r="D131" s="139" t="s">
        <v>565</v>
      </c>
    </row>
    <row r="132" spans="1:4" ht="63.75">
      <c r="A132" s="138" t="s">
        <v>745</v>
      </c>
      <c r="B132" s="139" t="s">
        <v>746</v>
      </c>
      <c r="C132" s="139" t="s">
        <v>369</v>
      </c>
      <c r="D132" s="139" t="s">
        <v>370</v>
      </c>
    </row>
    <row r="133" spans="1:4" ht="63.75">
      <c r="A133" s="138" t="s">
        <v>747</v>
      </c>
      <c r="B133" s="139" t="s">
        <v>748</v>
      </c>
      <c r="C133" s="139" t="s">
        <v>369</v>
      </c>
      <c r="D133" s="139" t="s">
        <v>370</v>
      </c>
    </row>
    <row r="134" spans="1:4" ht="78.75" customHeight="1">
      <c r="A134" s="138" t="s">
        <v>749</v>
      </c>
      <c r="B134" s="139" t="s">
        <v>750</v>
      </c>
      <c r="C134" s="139" t="s">
        <v>749</v>
      </c>
      <c r="D134" s="139" t="s">
        <v>751</v>
      </c>
    </row>
    <row r="135" spans="1:4" ht="63.75">
      <c r="A135" s="138" t="s">
        <v>752</v>
      </c>
      <c r="B135" s="139" t="s">
        <v>753</v>
      </c>
      <c r="C135" s="139" t="s">
        <v>701</v>
      </c>
      <c r="D135" s="139" t="s">
        <v>702</v>
      </c>
    </row>
    <row r="136" spans="1:4" ht="51">
      <c r="A136" s="138" t="s">
        <v>754</v>
      </c>
      <c r="B136" s="139" t="s">
        <v>755</v>
      </c>
      <c r="C136" s="139" t="s">
        <v>385</v>
      </c>
      <c r="D136" s="139" t="s">
        <v>386</v>
      </c>
    </row>
    <row r="137" spans="1:4" ht="38.25">
      <c r="A137" s="138" t="s">
        <v>756</v>
      </c>
      <c r="B137" s="139" t="s">
        <v>757</v>
      </c>
      <c r="C137" s="139" t="s">
        <v>758</v>
      </c>
      <c r="D137" s="139" t="s">
        <v>759</v>
      </c>
    </row>
    <row r="138" spans="1:4" ht="38.25">
      <c r="A138" s="138" t="s">
        <v>760</v>
      </c>
      <c r="B138" s="139" t="s">
        <v>761</v>
      </c>
      <c r="C138" s="139" t="s">
        <v>601</v>
      </c>
      <c r="D138" s="139" t="s">
        <v>602</v>
      </c>
    </row>
    <row r="139" spans="1:4" ht="38.25">
      <c r="A139" s="138" t="s">
        <v>154</v>
      </c>
      <c r="B139" s="139" t="s">
        <v>762</v>
      </c>
      <c r="C139" s="139" t="s">
        <v>504</v>
      </c>
      <c r="D139" s="139" t="s">
        <v>505</v>
      </c>
    </row>
    <row r="140" spans="1:4" ht="38.25">
      <c r="A140" s="138" t="s">
        <v>504</v>
      </c>
      <c r="B140" s="139" t="s">
        <v>763</v>
      </c>
      <c r="C140" s="139" t="s">
        <v>504</v>
      </c>
      <c r="D140" s="139" t="s">
        <v>505</v>
      </c>
    </row>
    <row r="141" spans="1:4" ht="89.25">
      <c r="A141" s="138" t="s">
        <v>764</v>
      </c>
      <c r="B141" s="139" t="s">
        <v>765</v>
      </c>
      <c r="C141" s="139" t="s">
        <v>471</v>
      </c>
      <c r="D141" s="139" t="s">
        <v>472</v>
      </c>
    </row>
    <row r="142" spans="1:4" ht="38.25">
      <c r="A142" s="138" t="s">
        <v>766</v>
      </c>
      <c r="B142" s="139" t="s">
        <v>767</v>
      </c>
      <c r="C142" s="139" t="s">
        <v>768</v>
      </c>
      <c r="D142" s="139" t="s">
        <v>769</v>
      </c>
    </row>
    <row r="143" spans="1:4" ht="25.5">
      <c r="A143" s="138" t="s">
        <v>770</v>
      </c>
      <c r="B143" s="139" t="s">
        <v>771</v>
      </c>
      <c r="C143" s="139" t="s">
        <v>772</v>
      </c>
      <c r="D143" s="139" t="s">
        <v>773</v>
      </c>
    </row>
    <row r="144" spans="1:4" ht="25.5">
      <c r="A144" s="138" t="s">
        <v>774</v>
      </c>
      <c r="B144" s="139" t="s">
        <v>775</v>
      </c>
      <c r="C144" s="139" t="s">
        <v>776</v>
      </c>
      <c r="D144" s="139" t="s">
        <v>777</v>
      </c>
    </row>
    <row r="145" spans="1:4" ht="51">
      <c r="A145" s="138" t="s">
        <v>778</v>
      </c>
      <c r="B145" s="139" t="s">
        <v>779</v>
      </c>
      <c r="C145" s="139" t="s">
        <v>780</v>
      </c>
      <c r="D145" s="139" t="s">
        <v>781</v>
      </c>
    </row>
    <row r="146" spans="1:4" ht="51">
      <c r="A146" s="138" t="s">
        <v>782</v>
      </c>
      <c r="B146" s="139" t="s">
        <v>783</v>
      </c>
      <c r="C146" s="139" t="s">
        <v>438</v>
      </c>
      <c r="D146" s="139" t="s">
        <v>439</v>
      </c>
    </row>
    <row r="147" spans="1:4" ht="51">
      <c r="A147" s="138" t="s">
        <v>784</v>
      </c>
      <c r="B147" s="139" t="s">
        <v>785</v>
      </c>
      <c r="C147" s="139" t="s">
        <v>385</v>
      </c>
      <c r="D147" s="139" t="s">
        <v>386</v>
      </c>
    </row>
    <row r="148" spans="1:4" ht="25.5">
      <c r="A148" s="138" t="s">
        <v>786</v>
      </c>
      <c r="B148" s="139" t="s">
        <v>787</v>
      </c>
      <c r="C148" s="139" t="s">
        <v>788</v>
      </c>
      <c r="D148" s="139" t="s">
        <v>789</v>
      </c>
    </row>
    <row r="149" spans="1:4" ht="51">
      <c r="A149" s="138" t="s">
        <v>790</v>
      </c>
      <c r="B149" s="139" t="s">
        <v>791</v>
      </c>
      <c r="C149" s="139" t="s">
        <v>377</v>
      </c>
      <c r="D149" s="139" t="s">
        <v>378</v>
      </c>
    </row>
    <row r="150" spans="1:4" ht="38.25">
      <c r="A150" s="138" t="s">
        <v>792</v>
      </c>
      <c r="B150" s="139" t="s">
        <v>793</v>
      </c>
      <c r="C150" s="139" t="s">
        <v>601</v>
      </c>
      <c r="D150" s="139" t="s">
        <v>602</v>
      </c>
    </row>
    <row r="151" spans="1:4" ht="38.25">
      <c r="A151" s="138" t="s">
        <v>794</v>
      </c>
      <c r="B151" s="139" t="s">
        <v>795</v>
      </c>
      <c r="C151" s="139" t="s">
        <v>568</v>
      </c>
      <c r="D151" s="139" t="s">
        <v>569</v>
      </c>
    </row>
    <row r="152" spans="1:4" ht="38.25">
      <c r="A152" s="138" t="s">
        <v>796</v>
      </c>
      <c r="B152" s="139" t="s">
        <v>797</v>
      </c>
      <c r="C152" s="139" t="s">
        <v>568</v>
      </c>
      <c r="D152" s="139" t="s">
        <v>569</v>
      </c>
    </row>
    <row r="153" spans="1:4" ht="25.5">
      <c r="A153" s="138" t="s">
        <v>798</v>
      </c>
      <c r="B153" s="139" t="s">
        <v>799</v>
      </c>
      <c r="C153" s="139" t="s">
        <v>471</v>
      </c>
      <c r="D153" s="139" t="s">
        <v>472</v>
      </c>
    </row>
    <row r="154" spans="1:4" s="141" customFormat="1" ht="63.75">
      <c r="A154" s="140" t="s">
        <v>800</v>
      </c>
      <c r="B154" s="141" t="s">
        <v>801</v>
      </c>
      <c r="C154" s="141" t="s">
        <v>508</v>
      </c>
      <c r="D154" s="141" t="s">
        <v>509</v>
      </c>
    </row>
    <row r="155" spans="1:4" ht="63.75">
      <c r="A155" s="138" t="s">
        <v>802</v>
      </c>
      <c r="B155" s="139" t="s">
        <v>803</v>
      </c>
      <c r="C155" s="139" t="s">
        <v>508</v>
      </c>
      <c r="D155" s="139" t="s">
        <v>509</v>
      </c>
    </row>
    <row r="156" spans="1:4" ht="38.25">
      <c r="A156" s="138" t="s">
        <v>804</v>
      </c>
      <c r="B156" s="139" t="s">
        <v>805</v>
      </c>
      <c r="C156" s="139" t="s">
        <v>806</v>
      </c>
      <c r="D156" s="139" t="s">
        <v>807</v>
      </c>
    </row>
    <row r="157" spans="1:4" s="141" customFormat="1" ht="38.25">
      <c r="A157" s="140" t="s">
        <v>808</v>
      </c>
      <c r="B157" s="141" t="s">
        <v>809</v>
      </c>
      <c r="C157" s="141" t="s">
        <v>806</v>
      </c>
      <c r="D157" s="141" t="s">
        <v>807</v>
      </c>
    </row>
    <row r="158" spans="1:4" ht="25.5">
      <c r="A158" s="138" t="s">
        <v>810</v>
      </c>
      <c r="B158" s="139" t="s">
        <v>811</v>
      </c>
      <c r="C158" s="139" t="s">
        <v>810</v>
      </c>
      <c r="D158" s="139" t="s">
        <v>812</v>
      </c>
    </row>
    <row r="159" spans="1:4" ht="51">
      <c r="A159" s="138" t="s">
        <v>813</v>
      </c>
      <c r="B159" s="139" t="s">
        <v>814</v>
      </c>
      <c r="C159" s="139" t="s">
        <v>813</v>
      </c>
      <c r="D159" s="139" t="s">
        <v>815</v>
      </c>
    </row>
    <row r="160" spans="1:4" ht="38.25">
      <c r="A160" s="138" t="s">
        <v>816</v>
      </c>
      <c r="B160" s="139" t="s">
        <v>817</v>
      </c>
      <c r="C160" s="139" t="s">
        <v>818</v>
      </c>
      <c r="D160" s="139" t="s">
        <v>819</v>
      </c>
    </row>
    <row r="161" spans="1:4" ht="38.25">
      <c r="A161" s="138" t="s">
        <v>820</v>
      </c>
      <c r="B161" s="139" t="s">
        <v>821</v>
      </c>
      <c r="C161" s="139" t="s">
        <v>818</v>
      </c>
      <c r="D161" s="139" t="s">
        <v>819</v>
      </c>
    </row>
    <row r="162" spans="1:4" ht="63.75">
      <c r="A162" s="138" t="s">
        <v>822</v>
      </c>
      <c r="B162" s="139" t="s">
        <v>823</v>
      </c>
      <c r="C162" s="139" t="s">
        <v>564</v>
      </c>
      <c r="D162" s="139" t="s">
        <v>565</v>
      </c>
    </row>
    <row r="163" spans="1:4" ht="51">
      <c r="A163" s="138" t="s">
        <v>824</v>
      </c>
      <c r="B163" s="139" t="s">
        <v>825</v>
      </c>
      <c r="C163" s="139" t="s">
        <v>564</v>
      </c>
      <c r="D163" s="139" t="s">
        <v>565</v>
      </c>
    </row>
    <row r="164" spans="1:4" ht="38.25">
      <c r="A164" s="138" t="s">
        <v>826</v>
      </c>
      <c r="B164" s="139" t="s">
        <v>827</v>
      </c>
      <c r="C164" s="139" t="s">
        <v>828</v>
      </c>
      <c r="D164" s="139" t="s">
        <v>829</v>
      </c>
    </row>
    <row r="165" spans="1:4" ht="38.25">
      <c r="A165" s="138" t="s">
        <v>830</v>
      </c>
      <c r="B165" s="139" t="s">
        <v>831</v>
      </c>
      <c r="C165" s="139" t="s">
        <v>832</v>
      </c>
      <c r="D165" s="139" t="s">
        <v>833</v>
      </c>
    </row>
    <row r="166" spans="1:4" ht="38.25">
      <c r="A166" s="138" t="s">
        <v>834</v>
      </c>
      <c r="B166" s="139" t="s">
        <v>835</v>
      </c>
      <c r="C166" s="139" t="s">
        <v>834</v>
      </c>
      <c r="D166" s="139" t="s">
        <v>836</v>
      </c>
    </row>
    <row r="167" spans="1:4" ht="51">
      <c r="A167" s="138" t="s">
        <v>837</v>
      </c>
      <c r="B167" s="139" t="s">
        <v>838</v>
      </c>
      <c r="C167" s="139" t="s">
        <v>489</v>
      </c>
      <c r="D167" s="139" t="s">
        <v>490</v>
      </c>
    </row>
    <row r="168" spans="1:4" ht="89.25">
      <c r="A168" s="138" t="s">
        <v>839</v>
      </c>
      <c r="B168" s="139" t="s">
        <v>840</v>
      </c>
      <c r="C168" s="139" t="s">
        <v>839</v>
      </c>
      <c r="D168" s="139" t="s">
        <v>841</v>
      </c>
    </row>
    <row r="169" spans="1:4" ht="38.25">
      <c r="A169" s="138" t="s">
        <v>842</v>
      </c>
      <c r="B169" s="139" t="s">
        <v>843</v>
      </c>
      <c r="C169" s="139" t="s">
        <v>842</v>
      </c>
      <c r="D169" s="139" t="s">
        <v>844</v>
      </c>
    </row>
    <row r="170" spans="1:4" ht="51">
      <c r="A170" s="138" t="s">
        <v>845</v>
      </c>
      <c r="B170" s="139" t="s">
        <v>846</v>
      </c>
      <c r="C170" s="139" t="s">
        <v>701</v>
      </c>
      <c r="D170" s="139" t="s">
        <v>702</v>
      </c>
    </row>
    <row r="171" spans="1:4" ht="38.25">
      <c r="A171" s="138" t="s">
        <v>847</v>
      </c>
      <c r="B171" s="139" t="s">
        <v>848</v>
      </c>
      <c r="C171" s="139" t="s">
        <v>847</v>
      </c>
      <c r="D171" s="139" t="s">
        <v>849</v>
      </c>
    </row>
    <row r="172" spans="1:4" ht="38.25">
      <c r="A172" s="138" t="s">
        <v>850</v>
      </c>
      <c r="B172" s="139" t="s">
        <v>851</v>
      </c>
      <c r="C172" s="139" t="s">
        <v>852</v>
      </c>
      <c r="D172" s="139" t="s">
        <v>853</v>
      </c>
    </row>
    <row r="173" spans="1:4" ht="51">
      <c r="A173" s="138" t="s">
        <v>854</v>
      </c>
      <c r="B173" s="139" t="s">
        <v>855</v>
      </c>
      <c r="C173" s="139" t="s">
        <v>852</v>
      </c>
      <c r="D173" s="139" t="s">
        <v>853</v>
      </c>
    </row>
    <row r="174" spans="1:4" ht="38.25">
      <c r="A174" s="138" t="s">
        <v>856</v>
      </c>
      <c r="B174" s="139" t="s">
        <v>857</v>
      </c>
      <c r="C174" s="139" t="s">
        <v>858</v>
      </c>
      <c r="D174" s="139" t="s">
        <v>859</v>
      </c>
    </row>
    <row r="175" spans="1:4" ht="51">
      <c r="A175" s="138" t="s">
        <v>860</v>
      </c>
      <c r="B175" s="139" t="s">
        <v>861</v>
      </c>
      <c r="C175" s="139" t="s">
        <v>499</v>
      </c>
      <c r="D175" s="139" t="s">
        <v>500</v>
      </c>
    </row>
    <row r="176" spans="1:4" ht="51">
      <c r="A176" s="138" t="s">
        <v>862</v>
      </c>
      <c r="B176" s="139" t="s">
        <v>863</v>
      </c>
      <c r="C176" s="139" t="s">
        <v>377</v>
      </c>
      <c r="D176" s="139" t="s">
        <v>378</v>
      </c>
    </row>
    <row r="177" spans="1:4" ht="25.5">
      <c r="A177" s="138" t="s">
        <v>864</v>
      </c>
      <c r="B177" s="139" t="s">
        <v>865</v>
      </c>
      <c r="C177" s="139" t="s">
        <v>866</v>
      </c>
      <c r="D177" s="139" t="s">
        <v>867</v>
      </c>
    </row>
    <row r="178" spans="1:4" ht="63.75">
      <c r="A178" s="138" t="s">
        <v>868</v>
      </c>
      <c r="B178" s="139" t="s">
        <v>869</v>
      </c>
      <c r="C178" s="139" t="s">
        <v>858</v>
      </c>
      <c r="D178" s="139" t="s">
        <v>859</v>
      </c>
    </row>
    <row r="179" spans="1:4" ht="25.5">
      <c r="A179" s="138" t="s">
        <v>870</v>
      </c>
      <c r="B179" s="139" t="s">
        <v>871</v>
      </c>
      <c r="C179" s="139" t="s">
        <v>872</v>
      </c>
      <c r="D179" s="139" t="s">
        <v>873</v>
      </c>
    </row>
    <row r="180" spans="1:4" ht="51">
      <c r="A180" s="138" t="s">
        <v>874</v>
      </c>
      <c r="B180" s="139" t="s">
        <v>875</v>
      </c>
      <c r="C180" s="139" t="s">
        <v>874</v>
      </c>
      <c r="D180" s="139" t="s">
        <v>876</v>
      </c>
    </row>
    <row r="181" spans="1:4" ht="38.25">
      <c r="A181" s="138" t="s">
        <v>877</v>
      </c>
      <c r="B181" s="139" t="s">
        <v>878</v>
      </c>
      <c r="C181" s="139" t="s">
        <v>504</v>
      </c>
      <c r="D181" s="139" t="s">
        <v>505</v>
      </c>
    </row>
    <row r="182" spans="1:4" ht="51">
      <c r="A182" s="138" t="s">
        <v>879</v>
      </c>
      <c r="B182" s="139" t="s">
        <v>880</v>
      </c>
      <c r="C182" s="139" t="s">
        <v>466</v>
      </c>
      <c r="D182" s="139" t="s">
        <v>468</v>
      </c>
    </row>
    <row r="183" spans="1:4" ht="51">
      <c r="A183" s="138" t="s">
        <v>881</v>
      </c>
      <c r="B183" s="139" t="s">
        <v>882</v>
      </c>
      <c r="C183" s="139" t="s">
        <v>438</v>
      </c>
      <c r="D183" s="139" t="s">
        <v>439</v>
      </c>
    </row>
    <row r="184" spans="1:4" ht="25.5">
      <c r="A184" s="138" t="s">
        <v>883</v>
      </c>
      <c r="B184" s="139" t="s">
        <v>884</v>
      </c>
      <c r="C184" s="139" t="s">
        <v>885</v>
      </c>
      <c r="D184" s="139" t="s">
        <v>886</v>
      </c>
    </row>
    <row r="185" spans="1:4" s="141" customFormat="1" ht="38.25">
      <c r="A185" s="140" t="s">
        <v>887</v>
      </c>
      <c r="B185" s="141" t="s">
        <v>888</v>
      </c>
      <c r="C185" s="141" t="s">
        <v>442</v>
      </c>
      <c r="D185" s="141" t="s">
        <v>443</v>
      </c>
    </row>
    <row r="186" spans="1:4" ht="25.5">
      <c r="A186" s="138" t="s">
        <v>889</v>
      </c>
      <c r="B186" s="139" t="s">
        <v>890</v>
      </c>
      <c r="C186" s="139" t="s">
        <v>891</v>
      </c>
      <c r="D186" s="139" t="s">
        <v>892</v>
      </c>
    </row>
    <row r="187" spans="1:4" ht="38.25">
      <c r="A187" s="138" t="s">
        <v>893</v>
      </c>
      <c r="B187" s="139" t="s">
        <v>894</v>
      </c>
      <c r="C187" s="139" t="s">
        <v>893</v>
      </c>
      <c r="D187" s="139" t="s">
        <v>895</v>
      </c>
    </row>
    <row r="188" spans="1:4" ht="25.5">
      <c r="A188" s="138" t="s">
        <v>896</v>
      </c>
      <c r="B188" s="139" t="s">
        <v>897</v>
      </c>
      <c r="C188" s="139" t="s">
        <v>898</v>
      </c>
      <c r="D188" s="139" t="s">
        <v>899</v>
      </c>
    </row>
    <row r="189" spans="1:4" ht="51">
      <c r="A189" s="138" t="s">
        <v>701</v>
      </c>
      <c r="B189" s="139" t="s">
        <v>900</v>
      </c>
      <c r="C189" s="139" t="s">
        <v>701</v>
      </c>
      <c r="D189" s="139" t="s">
        <v>702</v>
      </c>
    </row>
    <row r="190" spans="1:4" ht="51">
      <c r="A190" s="138" t="s">
        <v>901</v>
      </c>
      <c r="B190" s="139" t="s">
        <v>902</v>
      </c>
      <c r="C190" s="139" t="s">
        <v>901</v>
      </c>
      <c r="D190" s="139" t="s">
        <v>903</v>
      </c>
    </row>
    <row r="191" spans="1:4" ht="38.25">
      <c r="A191" s="138" t="s">
        <v>904</v>
      </c>
      <c r="B191" s="139" t="s">
        <v>905</v>
      </c>
      <c r="C191" s="139" t="s">
        <v>906</v>
      </c>
      <c r="D191" s="139" t="s">
        <v>907</v>
      </c>
    </row>
    <row r="192" spans="1:4" ht="51">
      <c r="A192" s="138" t="s">
        <v>906</v>
      </c>
      <c r="B192" s="139" t="s">
        <v>908</v>
      </c>
      <c r="C192" s="139" t="s">
        <v>906</v>
      </c>
      <c r="D192" s="139" t="s">
        <v>907</v>
      </c>
    </row>
    <row r="193" spans="1:4" ht="51">
      <c r="A193" s="138" t="s">
        <v>909</v>
      </c>
      <c r="B193" s="139" t="s">
        <v>910</v>
      </c>
      <c r="C193" s="139" t="s">
        <v>377</v>
      </c>
      <c r="D193" s="139" t="s">
        <v>378</v>
      </c>
    </row>
    <row r="194" spans="1:4" ht="63.75">
      <c r="A194" s="138" t="s">
        <v>911</v>
      </c>
      <c r="B194" s="139" t="s">
        <v>912</v>
      </c>
      <c r="C194" s="139" t="s">
        <v>564</v>
      </c>
      <c r="D194" s="139" t="s">
        <v>565</v>
      </c>
    </row>
    <row r="195" spans="1:4" ht="51">
      <c r="A195" s="138" t="s">
        <v>913</v>
      </c>
      <c r="B195" s="139" t="s">
        <v>914</v>
      </c>
      <c r="C195" s="139" t="s">
        <v>499</v>
      </c>
      <c r="D195" s="139" t="s">
        <v>500</v>
      </c>
    </row>
    <row r="196" spans="1:4" ht="38.25">
      <c r="A196" s="138" t="s">
        <v>915</v>
      </c>
      <c r="B196" s="139" t="s">
        <v>916</v>
      </c>
      <c r="C196" s="139" t="s">
        <v>917</v>
      </c>
      <c r="D196" s="139" t="s">
        <v>918</v>
      </c>
    </row>
    <row r="197" spans="1:4" ht="51">
      <c r="A197" s="138" t="s">
        <v>919</v>
      </c>
      <c r="B197" s="139" t="s">
        <v>920</v>
      </c>
      <c r="C197" s="139" t="s">
        <v>917</v>
      </c>
      <c r="D197" s="139" t="s">
        <v>918</v>
      </c>
    </row>
    <row r="198" spans="1:4" ht="51">
      <c r="A198" s="138" t="s">
        <v>921</v>
      </c>
      <c r="B198" s="139" t="s">
        <v>922</v>
      </c>
      <c r="C198" s="139" t="s">
        <v>917</v>
      </c>
      <c r="D198" s="139" t="s">
        <v>918</v>
      </c>
    </row>
    <row r="199" spans="1:4" ht="51">
      <c r="A199" s="138" t="s">
        <v>923</v>
      </c>
      <c r="B199" s="139" t="s">
        <v>924</v>
      </c>
      <c r="C199" s="139" t="s">
        <v>917</v>
      </c>
      <c r="D199" s="139" t="s">
        <v>918</v>
      </c>
    </row>
    <row r="200" spans="1:4" ht="38.25">
      <c r="A200" s="138" t="s">
        <v>925</v>
      </c>
      <c r="B200" s="139" t="s">
        <v>926</v>
      </c>
      <c r="C200" s="139" t="s">
        <v>917</v>
      </c>
      <c r="D200" s="139" t="s">
        <v>918</v>
      </c>
    </row>
    <row r="201" spans="1:4" ht="38.25">
      <c r="A201" s="138" t="s">
        <v>927</v>
      </c>
      <c r="B201" s="139" t="s">
        <v>928</v>
      </c>
      <c r="C201" s="139" t="s">
        <v>917</v>
      </c>
      <c r="D201" s="139" t="s">
        <v>918</v>
      </c>
    </row>
    <row r="202" spans="1:4" ht="25.5">
      <c r="A202" s="138" t="s">
        <v>929</v>
      </c>
      <c r="B202" s="139" t="s">
        <v>930</v>
      </c>
      <c r="C202" s="139" t="s">
        <v>931</v>
      </c>
      <c r="D202" s="139" t="s">
        <v>932</v>
      </c>
    </row>
    <row r="203" spans="1:4" ht="63.75">
      <c r="A203" s="138" t="s">
        <v>933</v>
      </c>
      <c r="B203" s="139" t="s">
        <v>934</v>
      </c>
      <c r="C203" s="139" t="s">
        <v>369</v>
      </c>
      <c r="D203" s="139" t="s">
        <v>370</v>
      </c>
    </row>
    <row r="204" spans="1:4" ht="51">
      <c r="A204" s="138" t="s">
        <v>935</v>
      </c>
      <c r="B204" s="139" t="s">
        <v>936</v>
      </c>
      <c r="C204" s="139" t="s">
        <v>377</v>
      </c>
      <c r="D204" s="139" t="s">
        <v>378</v>
      </c>
    </row>
    <row r="205" spans="1:4" ht="38.25">
      <c r="A205" s="138" t="s">
        <v>937</v>
      </c>
      <c r="B205" s="139" t="s">
        <v>938</v>
      </c>
      <c r="C205" s="139" t="s">
        <v>758</v>
      </c>
      <c r="D205" s="139" t="s">
        <v>759</v>
      </c>
    </row>
    <row r="206" spans="1:4" ht="38.25">
      <c r="A206" s="138" t="s">
        <v>939</v>
      </c>
      <c r="B206" s="139" t="s">
        <v>940</v>
      </c>
      <c r="C206" s="139" t="s">
        <v>768</v>
      </c>
      <c r="D206" s="139" t="s">
        <v>769</v>
      </c>
    </row>
    <row r="207" spans="1:4" ht="63.75">
      <c r="A207" s="138" t="s">
        <v>768</v>
      </c>
      <c r="B207" s="139" t="s">
        <v>941</v>
      </c>
      <c r="C207" s="139" t="s">
        <v>768</v>
      </c>
      <c r="D207" s="139" t="s">
        <v>769</v>
      </c>
    </row>
    <row r="208" spans="1:4" ht="51">
      <c r="A208" s="138" t="s">
        <v>942</v>
      </c>
      <c r="B208" s="139" t="s">
        <v>943</v>
      </c>
      <c r="C208" s="139" t="s">
        <v>499</v>
      </c>
      <c r="D208" s="139" t="s">
        <v>500</v>
      </c>
    </row>
    <row r="209" spans="1:4" s="141" customFormat="1" ht="63.75">
      <c r="A209" s="140" t="s">
        <v>944</v>
      </c>
      <c r="B209" s="141" t="s">
        <v>945</v>
      </c>
      <c r="C209" s="141" t="s">
        <v>508</v>
      </c>
      <c r="D209" s="141" t="s">
        <v>509</v>
      </c>
    </row>
    <row r="210" spans="1:4" ht="25.5">
      <c r="A210" s="138" t="s">
        <v>946</v>
      </c>
      <c r="B210" s="139" t="s">
        <v>947</v>
      </c>
      <c r="C210" s="139" t="s">
        <v>946</v>
      </c>
      <c r="D210" s="139" t="s">
        <v>948</v>
      </c>
    </row>
    <row r="211" spans="1:4" ht="25.5">
      <c r="A211" s="138" t="s">
        <v>949</v>
      </c>
      <c r="B211" s="139" t="s">
        <v>950</v>
      </c>
      <c r="C211" s="139" t="s">
        <v>949</v>
      </c>
      <c r="D211" s="139" t="s">
        <v>951</v>
      </c>
    </row>
    <row r="212" spans="1:4" ht="63.75">
      <c r="A212" s="138" t="s">
        <v>952</v>
      </c>
      <c r="B212" s="139" t="s">
        <v>953</v>
      </c>
      <c r="C212" s="139" t="s">
        <v>952</v>
      </c>
      <c r="D212" s="139" t="s">
        <v>954</v>
      </c>
    </row>
    <row r="213" spans="1:4" ht="38.25">
      <c r="A213" s="138" t="s">
        <v>955</v>
      </c>
      <c r="B213" s="139" t="s">
        <v>956</v>
      </c>
      <c r="C213" s="139" t="s">
        <v>955</v>
      </c>
      <c r="D213" s="139" t="s">
        <v>957</v>
      </c>
    </row>
    <row r="214" spans="1:4" ht="38.25">
      <c r="A214" s="138" t="s">
        <v>958</v>
      </c>
      <c r="B214" s="139" t="s">
        <v>959</v>
      </c>
      <c r="C214" s="139" t="s">
        <v>958</v>
      </c>
      <c r="D214" s="139" t="s">
        <v>960</v>
      </c>
    </row>
    <row r="215" spans="1:4" ht="25.5">
      <c r="A215" s="138" t="s">
        <v>961</v>
      </c>
      <c r="B215" s="139" t="s">
        <v>962</v>
      </c>
      <c r="C215" s="139" t="s">
        <v>961</v>
      </c>
      <c r="D215" s="139" t="s">
        <v>963</v>
      </c>
    </row>
    <row r="216" spans="1:4" ht="76.5">
      <c r="A216" s="138" t="s">
        <v>964</v>
      </c>
      <c r="B216" s="139" t="s">
        <v>965</v>
      </c>
      <c r="C216" s="139" t="s">
        <v>964</v>
      </c>
      <c r="D216" s="139" t="s">
        <v>966</v>
      </c>
    </row>
    <row r="217" spans="1:4" ht="51">
      <c r="A217" s="138" t="s">
        <v>967</v>
      </c>
      <c r="B217" s="139" t="s">
        <v>968</v>
      </c>
      <c r="C217" s="139" t="s">
        <v>967</v>
      </c>
      <c r="D217" s="139" t="s">
        <v>969</v>
      </c>
    </row>
    <row r="218" spans="1:4" ht="51">
      <c r="A218" s="138" t="s">
        <v>970</v>
      </c>
      <c r="B218" s="139" t="s">
        <v>971</v>
      </c>
      <c r="C218" s="139" t="s">
        <v>970</v>
      </c>
      <c r="D218" s="139" t="s">
        <v>972</v>
      </c>
    </row>
    <row r="219" spans="1:4" ht="51">
      <c r="A219" s="138" t="s">
        <v>973</v>
      </c>
      <c r="B219" s="139" t="s">
        <v>974</v>
      </c>
      <c r="C219" s="139" t="s">
        <v>701</v>
      </c>
      <c r="D219" s="139" t="s">
        <v>702</v>
      </c>
    </row>
    <row r="220" spans="1:4" ht="51">
      <c r="A220" s="138" t="s">
        <v>975</v>
      </c>
      <c r="B220" s="139" t="s">
        <v>976</v>
      </c>
      <c r="C220" s="139" t="s">
        <v>701</v>
      </c>
      <c r="D220" s="139" t="s">
        <v>702</v>
      </c>
    </row>
    <row r="221" spans="1:4" ht="25.5">
      <c r="A221" s="138" t="s">
        <v>977</v>
      </c>
      <c r="B221" s="139" t="s">
        <v>978</v>
      </c>
      <c r="C221" s="139" t="s">
        <v>979</v>
      </c>
      <c r="D221" s="139" t="s">
        <v>980</v>
      </c>
    </row>
    <row r="222" spans="1:4" ht="51">
      <c r="A222" s="138" t="s">
        <v>981</v>
      </c>
      <c r="B222" s="139" t="s">
        <v>982</v>
      </c>
      <c r="C222" s="139" t="s">
        <v>377</v>
      </c>
      <c r="D222" s="139" t="s">
        <v>378</v>
      </c>
    </row>
    <row r="223" spans="1:4" ht="38.25">
      <c r="A223" s="138" t="s">
        <v>983</v>
      </c>
      <c r="B223" s="139" t="s">
        <v>984</v>
      </c>
      <c r="C223" s="139" t="s">
        <v>983</v>
      </c>
      <c r="D223" s="139" t="s">
        <v>985</v>
      </c>
    </row>
    <row r="224" spans="1:4" ht="38.25">
      <c r="A224" s="138" t="s">
        <v>986</v>
      </c>
      <c r="B224" s="139" t="s">
        <v>987</v>
      </c>
      <c r="C224" s="139" t="s">
        <v>986</v>
      </c>
      <c r="D224" s="139" t="s">
        <v>988</v>
      </c>
    </row>
    <row r="225" spans="1:4" s="141" customFormat="1" ht="38.25">
      <c r="A225" s="140" t="s">
        <v>989</v>
      </c>
      <c r="B225" s="141" t="s">
        <v>990</v>
      </c>
      <c r="C225" s="141" t="s">
        <v>991</v>
      </c>
      <c r="D225" s="141" t="s">
        <v>992</v>
      </c>
    </row>
    <row r="226" spans="1:4" ht="25.5">
      <c r="A226" s="138" t="s">
        <v>993</v>
      </c>
      <c r="B226" s="139" t="s">
        <v>994</v>
      </c>
      <c r="C226" s="139" t="s">
        <v>986</v>
      </c>
      <c r="D226" s="139" t="s">
        <v>988</v>
      </c>
    </row>
    <row r="227" spans="1:4" ht="25.5">
      <c r="A227" s="138" t="s">
        <v>995</v>
      </c>
      <c r="B227" s="139" t="s">
        <v>996</v>
      </c>
      <c r="C227" s="139" t="s">
        <v>997</v>
      </c>
      <c r="D227" s="139" t="s">
        <v>998</v>
      </c>
    </row>
    <row r="228" spans="1:4" ht="51">
      <c r="A228" s="138" t="s">
        <v>999</v>
      </c>
      <c r="B228" s="139" t="s">
        <v>1000</v>
      </c>
      <c r="C228" s="139" t="s">
        <v>385</v>
      </c>
      <c r="D228" s="139" t="s">
        <v>386</v>
      </c>
    </row>
    <row r="229" spans="1:4" ht="51">
      <c r="A229" s="138" t="s">
        <v>1001</v>
      </c>
      <c r="B229" s="139" t="s">
        <v>1002</v>
      </c>
      <c r="C229" s="139" t="s">
        <v>1003</v>
      </c>
      <c r="D229" s="139" t="s">
        <v>1004</v>
      </c>
    </row>
    <row r="230" spans="1:4" ht="63.75">
      <c r="A230" s="138" t="s">
        <v>1005</v>
      </c>
      <c r="B230" s="139" t="s">
        <v>1006</v>
      </c>
      <c r="C230" s="139" t="s">
        <v>508</v>
      </c>
      <c r="D230" s="139" t="s">
        <v>509</v>
      </c>
    </row>
    <row r="231" spans="1:4" ht="38.25">
      <c r="A231" s="138" t="s">
        <v>1007</v>
      </c>
      <c r="B231" s="139" t="s">
        <v>1008</v>
      </c>
      <c r="C231" s="139" t="s">
        <v>413</v>
      </c>
      <c r="D231" s="139" t="s">
        <v>414</v>
      </c>
    </row>
    <row r="232" spans="1:4" ht="38.25">
      <c r="A232" s="138" t="s">
        <v>1009</v>
      </c>
      <c r="B232" s="139" t="s">
        <v>1010</v>
      </c>
      <c r="C232" s="139" t="s">
        <v>413</v>
      </c>
      <c r="D232" s="139" t="s">
        <v>414</v>
      </c>
    </row>
    <row r="233" spans="1:4" ht="38.25">
      <c r="A233" s="138" t="s">
        <v>1011</v>
      </c>
      <c r="B233" s="139" t="s">
        <v>1012</v>
      </c>
      <c r="C233" s="139" t="s">
        <v>413</v>
      </c>
      <c r="D233" s="139" t="s">
        <v>414</v>
      </c>
    </row>
    <row r="234" spans="1:4" ht="51">
      <c r="A234" s="138" t="s">
        <v>1013</v>
      </c>
      <c r="B234" s="139" t="s">
        <v>1014</v>
      </c>
      <c r="C234" s="139" t="s">
        <v>499</v>
      </c>
      <c r="D234" s="139" t="s">
        <v>500</v>
      </c>
    </row>
    <row r="235" spans="1:4" ht="25.5">
      <c r="A235" s="138" t="s">
        <v>1015</v>
      </c>
      <c r="B235" s="139" t="s">
        <v>1016</v>
      </c>
      <c r="C235" s="139" t="s">
        <v>471</v>
      </c>
      <c r="D235" s="139" t="s">
        <v>472</v>
      </c>
    </row>
    <row r="236" spans="1:4" ht="76.5">
      <c r="A236" s="138" t="s">
        <v>471</v>
      </c>
      <c r="B236" s="139" t="s">
        <v>1017</v>
      </c>
      <c r="C236" s="139" t="s">
        <v>471</v>
      </c>
      <c r="D236" s="139" t="s">
        <v>472</v>
      </c>
    </row>
    <row r="237" spans="1:4" ht="38.25">
      <c r="A237" s="138" t="s">
        <v>1018</v>
      </c>
      <c r="B237" s="139" t="s">
        <v>1019</v>
      </c>
      <c r="C237" s="139" t="s">
        <v>471</v>
      </c>
      <c r="D237" s="139" t="s">
        <v>472</v>
      </c>
    </row>
    <row r="238" spans="1:4" ht="39.75" customHeight="1">
      <c r="A238" s="138" t="s">
        <v>1020</v>
      </c>
      <c r="B238" s="139" t="s">
        <v>1021</v>
      </c>
      <c r="C238" s="139" t="s">
        <v>1022</v>
      </c>
      <c r="D238" s="139" t="s">
        <v>1023</v>
      </c>
    </row>
    <row r="239" spans="1:4" ht="51">
      <c r="A239" s="138" t="s">
        <v>1024</v>
      </c>
      <c r="B239" s="139" t="s">
        <v>1025</v>
      </c>
      <c r="C239" s="139" t="s">
        <v>564</v>
      </c>
      <c r="D239" s="139" t="s">
        <v>565</v>
      </c>
    </row>
    <row r="240" spans="1:4" ht="50.25" customHeight="1">
      <c r="A240" s="138" t="s">
        <v>1026</v>
      </c>
      <c r="B240" s="139" t="s">
        <v>1027</v>
      </c>
      <c r="C240" s="139" t="s">
        <v>852</v>
      </c>
      <c r="D240" s="139" t="s">
        <v>853</v>
      </c>
    </row>
    <row r="241" spans="1:4" ht="25.5">
      <c r="A241" s="138" t="s">
        <v>1028</v>
      </c>
      <c r="B241" s="139" t="s">
        <v>1029</v>
      </c>
      <c r="C241" s="139" t="s">
        <v>1030</v>
      </c>
      <c r="D241" s="139" t="s">
        <v>1031</v>
      </c>
    </row>
    <row r="242" spans="1:4" s="143" customFormat="1" ht="25.5">
      <c r="A242" s="142" t="s">
        <v>1032</v>
      </c>
      <c r="B242" s="143" t="s">
        <v>1033</v>
      </c>
      <c r="C242" s="143" t="s">
        <v>1034</v>
      </c>
      <c r="D242" s="143" t="s">
        <v>1035</v>
      </c>
    </row>
    <row r="243" spans="1:4" ht="25.5">
      <c r="A243" s="138" t="s">
        <v>1036</v>
      </c>
      <c r="B243" s="139" t="s">
        <v>1037</v>
      </c>
      <c r="C243" s="139" t="s">
        <v>1038</v>
      </c>
      <c r="D243" s="139" t="s">
        <v>1039</v>
      </c>
    </row>
    <row r="244" spans="1:4" ht="51">
      <c r="A244" s="138" t="s">
        <v>1040</v>
      </c>
      <c r="B244" s="139" t="s">
        <v>1041</v>
      </c>
      <c r="C244" s="139" t="s">
        <v>1030</v>
      </c>
      <c r="D244" s="139" t="s">
        <v>1031</v>
      </c>
    </row>
    <row r="245" spans="1:4" ht="25.5">
      <c r="A245" s="138" t="s">
        <v>1042</v>
      </c>
      <c r="B245" s="139" t="s">
        <v>1043</v>
      </c>
      <c r="C245" s="139" t="s">
        <v>1030</v>
      </c>
      <c r="D245" s="139" t="s">
        <v>1031</v>
      </c>
    </row>
    <row r="246" spans="1:4" s="141" customFormat="1" ht="25.5">
      <c r="A246" s="140" t="s">
        <v>1044</v>
      </c>
      <c r="B246" s="141" t="s">
        <v>1045</v>
      </c>
      <c r="C246" s="141" t="s">
        <v>1030</v>
      </c>
      <c r="D246" s="141" t="s">
        <v>1031</v>
      </c>
    </row>
    <row r="247" spans="1:4" s="141" customFormat="1" ht="25.5">
      <c r="A247" s="140" t="s">
        <v>1046</v>
      </c>
      <c r="B247" s="141" t="s">
        <v>1047</v>
      </c>
      <c r="C247" s="141" t="s">
        <v>1048</v>
      </c>
      <c r="D247" s="141" t="s">
        <v>1049</v>
      </c>
    </row>
    <row r="248" spans="1:4" s="141" customFormat="1" ht="38.25">
      <c r="A248" s="140" t="s">
        <v>1050</v>
      </c>
      <c r="B248" s="141" t="s">
        <v>1051</v>
      </c>
      <c r="C248" s="141" t="s">
        <v>1030</v>
      </c>
      <c r="D248" s="141" t="s">
        <v>1031</v>
      </c>
    </row>
    <row r="249" spans="1:4" s="141" customFormat="1" ht="51">
      <c r="A249" s="140" t="s">
        <v>1052</v>
      </c>
      <c r="B249" s="141" t="s">
        <v>1053</v>
      </c>
      <c r="C249" s="141" t="s">
        <v>1030</v>
      </c>
      <c r="D249" s="141" t="s">
        <v>1031</v>
      </c>
    </row>
    <row r="250" spans="1:4" s="141" customFormat="1" ht="25.5">
      <c r="A250" s="140" t="s">
        <v>1054</v>
      </c>
      <c r="B250" s="141" t="s">
        <v>1055</v>
      </c>
      <c r="C250" s="141" t="s">
        <v>1030</v>
      </c>
      <c r="D250" s="141" t="s">
        <v>1031</v>
      </c>
    </row>
    <row r="251" spans="1:4" ht="63.75">
      <c r="A251" s="138" t="s">
        <v>1056</v>
      </c>
      <c r="B251" s="139" t="s">
        <v>1057</v>
      </c>
      <c r="C251" s="139" t="s">
        <v>508</v>
      </c>
      <c r="D251" s="139" t="s">
        <v>509</v>
      </c>
    </row>
    <row r="252" spans="1:4" ht="63.75">
      <c r="A252" s="138" t="s">
        <v>1058</v>
      </c>
      <c r="B252" s="139" t="s">
        <v>1059</v>
      </c>
      <c r="C252" s="139" t="s">
        <v>508</v>
      </c>
      <c r="D252" s="139" t="s">
        <v>509</v>
      </c>
    </row>
    <row r="253" spans="1:4" ht="63.75">
      <c r="A253" s="138" t="s">
        <v>1060</v>
      </c>
      <c r="B253" s="139" t="s">
        <v>1061</v>
      </c>
      <c r="C253" s="139" t="s">
        <v>508</v>
      </c>
      <c r="D253" s="139" t="s">
        <v>509</v>
      </c>
    </row>
    <row r="254" spans="1:4" ht="25.5">
      <c r="A254" s="138" t="s">
        <v>1062</v>
      </c>
      <c r="B254" s="139" t="s">
        <v>1063</v>
      </c>
      <c r="C254" s="139" t="s">
        <v>417</v>
      </c>
      <c r="D254" s="139" t="s">
        <v>418</v>
      </c>
    </row>
    <row r="255" spans="1:4" ht="25.5">
      <c r="A255" s="138" t="s">
        <v>1064</v>
      </c>
      <c r="B255" s="139" t="s">
        <v>1065</v>
      </c>
      <c r="C255" s="139" t="s">
        <v>931</v>
      </c>
      <c r="D255" s="139" t="s">
        <v>932</v>
      </c>
    </row>
    <row r="256" spans="1:4" ht="38.25">
      <c r="A256" s="138" t="s">
        <v>1066</v>
      </c>
      <c r="B256" s="139" t="s">
        <v>1067</v>
      </c>
      <c r="C256" s="139" t="s">
        <v>601</v>
      </c>
      <c r="D256" s="139" t="s">
        <v>602</v>
      </c>
    </row>
    <row r="257" spans="1:4" ht="25.5">
      <c r="A257" s="138" t="s">
        <v>1068</v>
      </c>
      <c r="B257" s="139" t="s">
        <v>1069</v>
      </c>
      <c r="C257" s="139" t="s">
        <v>471</v>
      </c>
      <c r="D257" s="139" t="s">
        <v>472</v>
      </c>
    </row>
    <row r="258" spans="1:4" ht="38.25">
      <c r="A258" s="138" t="s">
        <v>1070</v>
      </c>
      <c r="B258" s="139" t="s">
        <v>1071</v>
      </c>
      <c r="C258" s="139" t="s">
        <v>1072</v>
      </c>
      <c r="D258" s="139" t="s">
        <v>1073</v>
      </c>
    </row>
    <row r="259" spans="1:4" ht="102">
      <c r="A259" s="138" t="s">
        <v>1074</v>
      </c>
      <c r="B259" s="139" t="s">
        <v>1075</v>
      </c>
      <c r="C259" s="139" t="s">
        <v>515</v>
      </c>
      <c r="D259" s="139" t="s">
        <v>516</v>
      </c>
    </row>
    <row r="260" spans="1:4" ht="38.25">
      <c r="A260" s="138" t="s">
        <v>1076</v>
      </c>
      <c r="B260" s="139" t="e">
        <v>#N/A</v>
      </c>
      <c r="C260" s="139" t="s">
        <v>689</v>
      </c>
      <c r="D260" s="139" t="s">
        <v>690</v>
      </c>
    </row>
    <row r="261" spans="1:4" ht="51">
      <c r="A261" s="138" t="s">
        <v>1077</v>
      </c>
      <c r="B261" s="139" t="s">
        <v>1078</v>
      </c>
      <c r="C261" s="139" t="s">
        <v>385</v>
      </c>
      <c r="D261" s="139" t="s">
        <v>386</v>
      </c>
    </row>
    <row r="262" spans="1:4" s="141" customFormat="1" ht="51">
      <c r="A262" s="140" t="s">
        <v>1079</v>
      </c>
      <c r="B262" s="141" t="s">
        <v>1080</v>
      </c>
      <c r="C262" s="141" t="s">
        <v>1081</v>
      </c>
      <c r="D262" s="141" t="s">
        <v>1082</v>
      </c>
    </row>
    <row r="263" spans="1:4" ht="38.25">
      <c r="A263" s="138" t="s">
        <v>1083</v>
      </c>
      <c r="B263" s="139" t="s">
        <v>1084</v>
      </c>
      <c r="C263" s="139" t="s">
        <v>1085</v>
      </c>
      <c r="D263" s="139" t="s">
        <v>1086</v>
      </c>
    </row>
    <row r="264" spans="1:4" ht="38.25">
      <c r="A264" s="138" t="s">
        <v>1087</v>
      </c>
      <c r="B264" s="139" t="s">
        <v>1088</v>
      </c>
      <c r="C264" s="139" t="s">
        <v>1087</v>
      </c>
      <c r="D264" s="139" t="s">
        <v>1089</v>
      </c>
    </row>
    <row r="265" spans="1:4" ht="38.25">
      <c r="A265" s="138" t="s">
        <v>1090</v>
      </c>
      <c r="B265" s="139" t="s">
        <v>1091</v>
      </c>
      <c r="C265" s="139" t="s">
        <v>1092</v>
      </c>
      <c r="D265" s="139" t="s">
        <v>1093</v>
      </c>
    </row>
    <row r="266" spans="1:4" ht="38.25">
      <c r="A266" s="138" t="s">
        <v>1094</v>
      </c>
      <c r="B266" s="139" t="s">
        <v>1095</v>
      </c>
      <c r="C266" s="139" t="s">
        <v>1094</v>
      </c>
      <c r="D266" s="139" t="s">
        <v>1096</v>
      </c>
    </row>
    <row r="267" spans="1:4" ht="25.5">
      <c r="A267" s="138" t="s">
        <v>1097</v>
      </c>
      <c r="B267" s="139" t="s">
        <v>1098</v>
      </c>
      <c r="C267" s="139" t="s">
        <v>1097</v>
      </c>
      <c r="D267" s="139" t="s">
        <v>1099</v>
      </c>
    </row>
    <row r="268" spans="1:4" ht="38.25">
      <c r="A268" s="138" t="s">
        <v>1100</v>
      </c>
      <c r="B268" s="139" t="s">
        <v>1101</v>
      </c>
      <c r="C268" s="139" t="s">
        <v>1102</v>
      </c>
      <c r="D268" s="139" t="s">
        <v>1103</v>
      </c>
    </row>
    <row r="269" spans="1:4" ht="102">
      <c r="A269" s="138" t="s">
        <v>1104</v>
      </c>
      <c r="B269" s="139" t="s">
        <v>1105</v>
      </c>
      <c r="C269" s="139" t="s">
        <v>515</v>
      </c>
      <c r="D269" s="139" t="s">
        <v>516</v>
      </c>
    </row>
    <row r="270" spans="1:4" ht="25.5">
      <c r="A270" s="138" t="s">
        <v>1106</v>
      </c>
      <c r="B270" s="139" t="s">
        <v>1107</v>
      </c>
      <c r="C270" s="139" t="s">
        <v>605</v>
      </c>
      <c r="D270" s="139" t="s">
        <v>606</v>
      </c>
    </row>
    <row r="271" spans="1:4" ht="38.25">
      <c r="A271" s="138" t="s">
        <v>1108</v>
      </c>
      <c r="B271" s="139" t="s">
        <v>1109</v>
      </c>
      <c r="C271" s="139" t="s">
        <v>373</v>
      </c>
      <c r="D271" s="139" t="s">
        <v>374</v>
      </c>
    </row>
    <row r="272" spans="1:4" ht="38.25">
      <c r="A272" s="138" t="s">
        <v>1110</v>
      </c>
      <c r="B272" s="139" t="s">
        <v>1111</v>
      </c>
      <c r="C272" s="139" t="s">
        <v>605</v>
      </c>
      <c r="D272" s="139" t="s">
        <v>606</v>
      </c>
    </row>
    <row r="273" spans="1:4" ht="25.5">
      <c r="A273" s="138" t="s">
        <v>1112</v>
      </c>
      <c r="B273" s="139" t="s">
        <v>1113</v>
      </c>
      <c r="C273" s="139" t="s">
        <v>1112</v>
      </c>
      <c r="D273" s="139" t="s">
        <v>1114</v>
      </c>
    </row>
    <row r="274" spans="1:4" ht="51">
      <c r="A274" s="138" t="s">
        <v>1115</v>
      </c>
      <c r="B274" s="139" t="s">
        <v>1116</v>
      </c>
      <c r="C274" s="139" t="s">
        <v>373</v>
      </c>
      <c r="D274" s="139" t="s">
        <v>374</v>
      </c>
    </row>
    <row r="275" spans="1:4" ht="25.5">
      <c r="A275" s="138" t="s">
        <v>1117</v>
      </c>
      <c r="B275" s="139" t="s">
        <v>1118</v>
      </c>
      <c r="C275" s="139" t="s">
        <v>373</v>
      </c>
      <c r="D275" s="139" t="s">
        <v>374</v>
      </c>
    </row>
    <row r="276" spans="1:4" ht="25.5">
      <c r="A276" s="138" t="s">
        <v>1119</v>
      </c>
      <c r="B276" s="139" t="s">
        <v>1120</v>
      </c>
      <c r="C276" s="139" t="s">
        <v>373</v>
      </c>
      <c r="D276" s="139" t="s">
        <v>374</v>
      </c>
    </row>
    <row r="277" spans="1:4" ht="25.5">
      <c r="A277" s="138" t="s">
        <v>1121</v>
      </c>
      <c r="B277" s="139" t="s">
        <v>1122</v>
      </c>
      <c r="C277" s="139" t="s">
        <v>471</v>
      </c>
      <c r="D277" s="139" t="s">
        <v>472</v>
      </c>
    </row>
    <row r="278" spans="1:4" ht="25.5">
      <c r="A278" s="138" t="s">
        <v>1123</v>
      </c>
      <c r="B278" s="139" t="s">
        <v>1124</v>
      </c>
      <c r="C278" s="139" t="s">
        <v>1123</v>
      </c>
      <c r="D278" s="139" t="s">
        <v>1125</v>
      </c>
    </row>
    <row r="279" spans="1:4" ht="51">
      <c r="A279" s="138" t="s">
        <v>1126</v>
      </c>
      <c r="B279" s="139" t="s">
        <v>1127</v>
      </c>
      <c r="C279" s="139" t="s">
        <v>1126</v>
      </c>
      <c r="D279" s="139" t="s">
        <v>1128</v>
      </c>
    </row>
    <row r="280" spans="1:4" ht="25.5">
      <c r="A280" s="138" t="s">
        <v>1129</v>
      </c>
      <c r="B280" s="139" t="s">
        <v>1130</v>
      </c>
      <c r="C280" s="139" t="s">
        <v>1129</v>
      </c>
      <c r="D280" s="139" t="s">
        <v>1131</v>
      </c>
    </row>
    <row r="281" spans="1:4" s="141" customFormat="1" ht="51">
      <c r="A281" s="140" t="s">
        <v>1132</v>
      </c>
      <c r="B281" s="141" t="s">
        <v>1133</v>
      </c>
      <c r="C281" s="141" t="s">
        <v>568</v>
      </c>
      <c r="D281" s="141" t="s">
        <v>569</v>
      </c>
    </row>
    <row r="282" spans="1:4" ht="38.25">
      <c r="A282" s="138" t="s">
        <v>1134</v>
      </c>
      <c r="B282" s="139" t="s">
        <v>1135</v>
      </c>
      <c r="C282" s="139" t="s">
        <v>568</v>
      </c>
      <c r="D282" s="139" t="s">
        <v>569</v>
      </c>
    </row>
    <row r="283" spans="1:4" ht="25.5">
      <c r="A283" s="138" t="s">
        <v>1136</v>
      </c>
      <c r="B283" s="139" t="s">
        <v>1137</v>
      </c>
      <c r="C283" s="139" t="s">
        <v>788</v>
      </c>
      <c r="D283" s="139" t="s">
        <v>789</v>
      </c>
    </row>
    <row r="284" spans="1:4" ht="38.25">
      <c r="A284" s="138" t="s">
        <v>1138</v>
      </c>
      <c r="B284" s="139" t="s">
        <v>1139</v>
      </c>
      <c r="C284" s="139" t="s">
        <v>389</v>
      </c>
      <c r="D284" s="139" t="s">
        <v>390</v>
      </c>
    </row>
    <row r="285" spans="1:4" ht="38.25">
      <c r="A285" s="138" t="s">
        <v>1140</v>
      </c>
      <c r="B285" s="139" t="s">
        <v>1141</v>
      </c>
      <c r="C285" s="139" t="s">
        <v>758</v>
      </c>
      <c r="D285" s="139" t="s">
        <v>759</v>
      </c>
    </row>
    <row r="286" spans="1:4" ht="38.25">
      <c r="A286" s="138" t="s">
        <v>1142</v>
      </c>
      <c r="B286" s="139" t="s">
        <v>1143</v>
      </c>
      <c r="C286" s="139" t="s">
        <v>1142</v>
      </c>
      <c r="D286" s="139" t="s">
        <v>1144</v>
      </c>
    </row>
    <row r="287" spans="1:4" ht="38.25">
      <c r="A287" s="138" t="s">
        <v>1145</v>
      </c>
      <c r="B287" s="139" t="s">
        <v>1146</v>
      </c>
      <c r="C287" s="139" t="s">
        <v>1145</v>
      </c>
      <c r="D287" s="139" t="s">
        <v>1147</v>
      </c>
    </row>
    <row r="288" spans="1:4" ht="63.75">
      <c r="A288" s="138" t="s">
        <v>1148</v>
      </c>
      <c r="B288" s="139" t="s">
        <v>1149</v>
      </c>
      <c r="C288" s="139" t="s">
        <v>1148</v>
      </c>
      <c r="D288" s="139" t="s">
        <v>1150</v>
      </c>
    </row>
    <row r="289" spans="1:4" ht="38.25">
      <c r="A289" s="138" t="s">
        <v>1151</v>
      </c>
      <c r="B289" s="139" t="s">
        <v>1152</v>
      </c>
      <c r="C289" s="139" t="s">
        <v>1151</v>
      </c>
      <c r="D289" s="139" t="s">
        <v>1153</v>
      </c>
    </row>
    <row r="290" spans="1:4" ht="38.25">
      <c r="A290" s="138" t="s">
        <v>1154</v>
      </c>
      <c r="B290" s="139" t="s">
        <v>1155</v>
      </c>
      <c r="C290" s="139" t="s">
        <v>389</v>
      </c>
      <c r="D290" s="139" t="s">
        <v>390</v>
      </c>
    </row>
    <row r="291" spans="1:4" ht="38.25">
      <c r="A291" s="138" t="s">
        <v>1156</v>
      </c>
      <c r="B291" s="139" t="s">
        <v>1157</v>
      </c>
      <c r="C291" s="139" t="s">
        <v>1156</v>
      </c>
      <c r="D291" s="139" t="s">
        <v>1158</v>
      </c>
    </row>
    <row r="292" spans="1:4" ht="63.75">
      <c r="A292" s="138" t="s">
        <v>1159</v>
      </c>
      <c r="B292" s="139" t="s">
        <v>1160</v>
      </c>
      <c r="C292" s="139" t="s">
        <v>377</v>
      </c>
      <c r="D292" s="139" t="s">
        <v>378</v>
      </c>
    </row>
    <row r="293" spans="1:4" ht="38.25">
      <c r="A293" s="138" t="s">
        <v>1161</v>
      </c>
      <c r="B293" s="139" t="s">
        <v>1162</v>
      </c>
      <c r="C293" s="139" t="s">
        <v>1161</v>
      </c>
      <c r="D293" s="139" t="s">
        <v>1163</v>
      </c>
    </row>
    <row r="294" spans="1:4" ht="38.25">
      <c r="A294" s="138" t="s">
        <v>1164</v>
      </c>
      <c r="B294" s="139" t="s">
        <v>1165</v>
      </c>
      <c r="C294" s="139" t="s">
        <v>1166</v>
      </c>
      <c r="D294" s="139" t="s">
        <v>1167</v>
      </c>
    </row>
    <row r="295" spans="1:4" ht="51">
      <c r="A295" s="138" t="s">
        <v>1168</v>
      </c>
      <c r="B295" s="139" t="s">
        <v>1169</v>
      </c>
      <c r="C295" s="139" t="s">
        <v>564</v>
      </c>
      <c r="D295" s="139" t="s">
        <v>565</v>
      </c>
    </row>
    <row r="296" spans="1:4" ht="51">
      <c r="A296" s="138" t="s">
        <v>1170</v>
      </c>
      <c r="B296" s="139" t="s">
        <v>1171</v>
      </c>
      <c r="C296" s="139" t="s">
        <v>377</v>
      </c>
      <c r="D296" s="139" t="s">
        <v>378</v>
      </c>
    </row>
    <row r="297" spans="1:4" ht="51">
      <c r="A297" s="138" t="s">
        <v>1172</v>
      </c>
      <c r="B297" s="139" t="s">
        <v>1173</v>
      </c>
      <c r="C297" s="139" t="s">
        <v>438</v>
      </c>
      <c r="D297" s="139" t="s">
        <v>439</v>
      </c>
    </row>
    <row r="298" spans="1:4" ht="38.25">
      <c r="A298" s="138" t="s">
        <v>709</v>
      </c>
      <c r="B298" s="139" t="s">
        <v>1174</v>
      </c>
      <c r="C298" s="139" t="s">
        <v>709</v>
      </c>
      <c r="D298" s="139" t="s">
        <v>710</v>
      </c>
    </row>
    <row r="299" spans="1:4" ht="38.25">
      <c r="A299" s="138" t="s">
        <v>1175</v>
      </c>
      <c r="B299" s="139" t="s">
        <v>1176</v>
      </c>
      <c r="C299" s="139" t="s">
        <v>568</v>
      </c>
      <c r="D299" s="139" t="s">
        <v>569</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tabSelected="1" view="pageBreakPreview" topLeftCell="A7" zoomScaleNormal="120" zoomScaleSheetLayoutView="100" zoomScalePageLayoutView="120" workbookViewId="0">
      <selection activeCell="I14" sqref="I14"/>
    </sheetView>
  </sheetViews>
  <sheetFormatPr defaultRowHeight="17.25"/>
  <cols>
    <col min="9" max="9" width="15.375" customWidth="1"/>
    <col min="265" max="265" width="15.375" customWidth="1"/>
    <col min="521" max="521" width="15.375" customWidth="1"/>
    <col min="777" max="777" width="15.375" customWidth="1"/>
    <col min="1033" max="1033" width="15.375" customWidth="1"/>
    <col min="1289" max="1289" width="15.375" customWidth="1"/>
    <col min="1545" max="1545" width="15.375" customWidth="1"/>
    <col min="1801" max="1801" width="15.375" customWidth="1"/>
    <col min="2057" max="2057" width="15.375" customWidth="1"/>
    <col min="2313" max="2313" width="15.375" customWidth="1"/>
    <col min="2569" max="2569" width="15.375" customWidth="1"/>
    <col min="2825" max="2825" width="15.375" customWidth="1"/>
    <col min="3081" max="3081" width="15.375" customWidth="1"/>
    <col min="3337" max="3337" width="15.375" customWidth="1"/>
    <col min="3593" max="3593" width="15.375" customWidth="1"/>
    <col min="3849" max="3849" width="15.375" customWidth="1"/>
    <col min="4105" max="4105" width="15.375" customWidth="1"/>
    <col min="4361" max="4361" width="15.375" customWidth="1"/>
    <col min="4617" max="4617" width="15.375" customWidth="1"/>
    <col min="4873" max="4873" width="15.375" customWidth="1"/>
    <col min="5129" max="5129" width="15.375" customWidth="1"/>
    <col min="5385" max="5385" width="15.375" customWidth="1"/>
    <col min="5641" max="5641" width="15.375" customWidth="1"/>
    <col min="5897" max="5897" width="15.375" customWidth="1"/>
    <col min="6153" max="6153" width="15.375" customWidth="1"/>
    <col min="6409" max="6409" width="15.375" customWidth="1"/>
    <col min="6665" max="6665" width="15.375" customWidth="1"/>
    <col min="6921" max="6921" width="15.375" customWidth="1"/>
    <col min="7177" max="7177" width="15.375" customWidth="1"/>
    <col min="7433" max="7433" width="15.375" customWidth="1"/>
    <col min="7689" max="7689" width="15.375" customWidth="1"/>
    <col min="7945" max="7945" width="15.375" customWidth="1"/>
    <col min="8201" max="8201" width="15.375" customWidth="1"/>
    <col min="8457" max="8457" width="15.375" customWidth="1"/>
    <col min="8713" max="8713" width="15.375" customWidth="1"/>
    <col min="8969" max="8969" width="15.375" customWidth="1"/>
    <col min="9225" max="9225" width="15.375" customWidth="1"/>
    <col min="9481" max="9481" width="15.375" customWidth="1"/>
    <col min="9737" max="9737" width="15.375" customWidth="1"/>
    <col min="9993" max="9993" width="15.375" customWidth="1"/>
    <col min="10249" max="10249" width="15.375" customWidth="1"/>
    <col min="10505" max="10505" width="15.375" customWidth="1"/>
    <col min="10761" max="10761" width="15.375" customWidth="1"/>
    <col min="11017" max="11017" width="15.375" customWidth="1"/>
    <col min="11273" max="11273" width="15.375" customWidth="1"/>
    <col min="11529" max="11529" width="15.375" customWidth="1"/>
    <col min="11785" max="11785" width="15.375" customWidth="1"/>
    <col min="12041" max="12041" width="15.375" customWidth="1"/>
    <col min="12297" max="12297" width="15.375" customWidth="1"/>
    <col min="12553" max="12553" width="15.375" customWidth="1"/>
    <col min="12809" max="12809" width="15.375" customWidth="1"/>
    <col min="13065" max="13065" width="15.375" customWidth="1"/>
    <col min="13321" max="13321" width="15.375" customWidth="1"/>
    <col min="13577" max="13577" width="15.375" customWidth="1"/>
    <col min="13833" max="13833" width="15.375" customWidth="1"/>
    <col min="14089" max="14089" width="15.375" customWidth="1"/>
    <col min="14345" max="14345" width="15.375" customWidth="1"/>
    <col min="14601" max="14601" width="15.375" customWidth="1"/>
    <col min="14857" max="14857" width="15.375" customWidth="1"/>
    <col min="15113" max="15113" width="15.375" customWidth="1"/>
    <col min="15369" max="15369" width="15.375" customWidth="1"/>
    <col min="15625" max="15625" width="15.375" customWidth="1"/>
    <col min="15881" max="15881" width="15.375" customWidth="1"/>
    <col min="16137" max="16137" width="15.375" customWidth="1"/>
  </cols>
  <sheetData>
    <row r="1" spans="1:9" ht="23.25">
      <c r="A1" s="169" t="s">
        <v>1184</v>
      </c>
      <c r="B1" s="169"/>
      <c r="C1" s="169"/>
      <c r="D1" s="169"/>
      <c r="E1" s="169"/>
      <c r="F1" s="169"/>
      <c r="G1" s="169"/>
      <c r="H1" s="169"/>
      <c r="I1" s="169"/>
    </row>
    <row r="2" spans="1:9" ht="23.25">
      <c r="A2" s="169" t="s">
        <v>264</v>
      </c>
      <c r="B2" s="169"/>
      <c r="C2" s="169"/>
      <c r="D2" s="169"/>
      <c r="E2" s="169"/>
      <c r="F2" s="169"/>
      <c r="G2" s="169"/>
      <c r="H2" s="169"/>
      <c r="I2" s="169"/>
    </row>
    <row r="3" spans="1:9" ht="23.25">
      <c r="A3" s="170" t="s">
        <v>265</v>
      </c>
      <c r="B3" s="170"/>
      <c r="C3" s="170"/>
      <c r="D3" s="170"/>
      <c r="E3" s="170"/>
      <c r="F3" s="170"/>
      <c r="G3" s="170"/>
      <c r="H3" s="170"/>
      <c r="I3" s="170"/>
    </row>
    <row r="44" spans="1:9" ht="18" thickBot="1"/>
    <row r="45" spans="1:9">
      <c r="A45" s="171" t="s">
        <v>1177</v>
      </c>
      <c r="B45" s="172"/>
      <c r="C45" s="172"/>
      <c r="D45" s="173"/>
      <c r="E45" s="171" t="s">
        <v>1178</v>
      </c>
      <c r="F45" s="172"/>
      <c r="G45" s="172"/>
      <c r="H45" s="172"/>
      <c r="I45" s="173"/>
    </row>
    <row r="46" spans="1:9" ht="18.75" customHeight="1">
      <c r="A46" s="144"/>
      <c r="B46" s="167"/>
      <c r="C46" s="167"/>
      <c r="D46" s="146"/>
      <c r="E46" s="144"/>
      <c r="F46" s="167"/>
      <c r="G46" s="167"/>
      <c r="H46" s="145"/>
      <c r="I46" s="145"/>
    </row>
    <row r="47" spans="1:9" ht="18" thickBot="1">
      <c r="A47" s="147"/>
      <c r="B47" s="168"/>
      <c r="C47" s="168"/>
      <c r="D47" s="148"/>
      <c r="E47" s="147"/>
      <c r="F47" s="168"/>
      <c r="G47" s="168"/>
      <c r="H47" s="149"/>
      <c r="I47" s="148"/>
    </row>
  </sheetData>
  <mergeCells count="9">
    <mergeCell ref="B46:C46"/>
    <mergeCell ref="B47:C47"/>
    <mergeCell ref="F46:G46"/>
    <mergeCell ref="F47:G47"/>
    <mergeCell ref="A1:I1"/>
    <mergeCell ref="A2:I2"/>
    <mergeCell ref="A3:I3"/>
    <mergeCell ref="A45:D45"/>
    <mergeCell ref="E45:I45"/>
  </mergeCells>
  <pageMargins left="0.70866141732283472" right="0.70866141732283472" top="0.74803149606299213" bottom="0.74803149606299213" header="0.31496062992125984" footer="0.31496062992125984"/>
  <pageSetup paperSize="9" scale="8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topLeftCell="A22" zoomScaleNormal="100" workbookViewId="0">
      <selection activeCell="B44" sqref="B44:G45"/>
    </sheetView>
  </sheetViews>
  <sheetFormatPr defaultRowHeight="17.25"/>
  <sheetData>
    <row r="1" spans="1:9" ht="47.25" customHeight="1">
      <c r="A1" s="175" t="s">
        <v>1184</v>
      </c>
      <c r="B1" s="175"/>
      <c r="C1" s="175"/>
      <c r="D1" s="175"/>
      <c r="E1" s="175"/>
      <c r="F1" s="175"/>
      <c r="G1" s="175"/>
      <c r="H1" s="175"/>
      <c r="I1" s="175"/>
    </row>
    <row r="2" spans="1:9" ht="23.25">
      <c r="A2" s="169" t="s">
        <v>264</v>
      </c>
      <c r="B2" s="169"/>
      <c r="C2" s="169"/>
      <c r="D2" s="169"/>
      <c r="E2" s="169"/>
      <c r="F2" s="169"/>
      <c r="G2" s="169"/>
      <c r="H2" s="169"/>
      <c r="I2" s="169"/>
    </row>
    <row r="3" spans="1:9" ht="23.25">
      <c r="A3" s="170" t="s">
        <v>265</v>
      </c>
      <c r="B3" s="170"/>
      <c r="C3" s="170"/>
      <c r="D3" s="170"/>
      <c r="E3" s="170"/>
      <c r="F3" s="170"/>
      <c r="G3" s="170"/>
      <c r="H3" s="170"/>
      <c r="I3" s="170"/>
    </row>
    <row r="4" spans="1:9" ht="23.25">
      <c r="A4" s="119"/>
      <c r="B4" s="119"/>
      <c r="C4" s="119"/>
      <c r="D4" s="119"/>
      <c r="E4" s="119"/>
      <c r="F4" s="119"/>
      <c r="G4" s="119"/>
      <c r="H4" s="119"/>
      <c r="I4" s="119"/>
    </row>
    <row r="5" spans="1:9" ht="23.25">
      <c r="A5" s="119"/>
      <c r="B5" s="119"/>
      <c r="C5" s="119"/>
      <c r="D5" s="119"/>
      <c r="E5" s="119"/>
      <c r="F5" s="119"/>
      <c r="G5" s="119"/>
      <c r="H5" s="119"/>
      <c r="I5" s="119"/>
    </row>
    <row r="6" spans="1:9" ht="23.25">
      <c r="A6" s="119"/>
      <c r="B6" s="119"/>
      <c r="C6" s="119"/>
      <c r="D6" s="119"/>
      <c r="E6" s="119"/>
      <c r="F6" s="119"/>
      <c r="G6" s="119"/>
      <c r="H6" s="119"/>
      <c r="I6" s="119"/>
    </row>
    <row r="7" spans="1:9">
      <c r="A7" s="10"/>
      <c r="B7" s="10"/>
      <c r="C7" s="10"/>
      <c r="D7" s="10"/>
      <c r="E7" s="10"/>
      <c r="F7" s="10"/>
      <c r="G7" s="10"/>
      <c r="H7" s="10"/>
      <c r="I7" s="10"/>
    </row>
    <row r="8" spans="1:9">
      <c r="A8" s="10"/>
      <c r="B8" s="10"/>
      <c r="C8" s="10"/>
      <c r="D8" s="10"/>
      <c r="E8" s="10"/>
      <c r="F8" s="10"/>
      <c r="G8" s="10"/>
      <c r="H8" s="10"/>
      <c r="I8" s="10"/>
    </row>
    <row r="9" spans="1:9">
      <c r="A9" s="10"/>
      <c r="B9" s="10"/>
      <c r="C9" s="10"/>
      <c r="D9" s="10"/>
      <c r="E9" s="10"/>
      <c r="F9" s="10"/>
      <c r="G9" s="10"/>
      <c r="H9" s="10"/>
      <c r="I9" s="10"/>
    </row>
    <row r="10" spans="1:9">
      <c r="A10" s="10"/>
      <c r="B10" s="10"/>
      <c r="C10" s="10"/>
      <c r="D10" s="10"/>
      <c r="E10" s="10"/>
      <c r="F10" s="10"/>
      <c r="G10" s="10"/>
      <c r="H10" s="10"/>
      <c r="I10" s="10"/>
    </row>
    <row r="11" spans="1:9">
      <c r="A11" s="10"/>
      <c r="B11" s="10"/>
      <c r="C11" s="10"/>
      <c r="D11" s="10"/>
      <c r="E11" s="10"/>
      <c r="F11" s="10"/>
      <c r="G11" s="10"/>
      <c r="H11" s="10"/>
      <c r="I11" s="10"/>
    </row>
    <row r="12" spans="1:9">
      <c r="A12" s="10"/>
      <c r="B12" s="10"/>
      <c r="C12" s="10"/>
      <c r="D12" s="10"/>
      <c r="E12" s="10"/>
      <c r="F12" s="10"/>
      <c r="G12" s="10"/>
      <c r="H12" s="10"/>
      <c r="I12" s="10"/>
    </row>
    <row r="13" spans="1:9">
      <c r="A13" s="10"/>
      <c r="B13" s="10"/>
      <c r="C13" s="10"/>
      <c r="D13" s="10"/>
      <c r="E13" s="10"/>
      <c r="F13" s="10"/>
      <c r="G13" s="10"/>
      <c r="H13" s="10"/>
      <c r="I13" s="10"/>
    </row>
    <row r="14" spans="1:9">
      <c r="A14" s="10"/>
      <c r="B14" s="10"/>
      <c r="C14" s="10"/>
      <c r="D14" s="10"/>
      <c r="E14" s="10"/>
      <c r="F14" s="10"/>
      <c r="G14" s="10"/>
      <c r="H14" s="10"/>
      <c r="I14" s="10"/>
    </row>
    <row r="15" spans="1:9">
      <c r="A15" s="10"/>
      <c r="B15" s="10"/>
      <c r="C15" s="10"/>
      <c r="D15" s="10"/>
      <c r="E15" s="10"/>
      <c r="F15" s="10"/>
      <c r="G15" s="10"/>
      <c r="H15" s="10"/>
      <c r="I15" s="10"/>
    </row>
    <row r="16" spans="1:9">
      <c r="A16" s="10"/>
      <c r="B16" s="10"/>
      <c r="C16" s="10"/>
      <c r="D16" s="10"/>
      <c r="E16" s="10"/>
      <c r="F16" s="10"/>
      <c r="G16" s="10"/>
      <c r="H16" s="10"/>
      <c r="I16" s="10"/>
    </row>
    <row r="17" spans="1:9">
      <c r="A17" s="10"/>
      <c r="B17" s="10"/>
      <c r="C17" s="10"/>
      <c r="D17" s="10"/>
      <c r="E17" s="10"/>
      <c r="F17" s="10"/>
      <c r="G17" s="10"/>
      <c r="H17" s="10"/>
      <c r="I17" s="10"/>
    </row>
    <row r="18" spans="1:9">
      <c r="A18" s="10"/>
      <c r="B18" s="10"/>
      <c r="C18" s="10"/>
      <c r="D18" s="10"/>
      <c r="E18" s="10"/>
      <c r="F18" s="10"/>
      <c r="G18" s="10"/>
      <c r="H18" s="10"/>
      <c r="I18" s="10"/>
    </row>
    <row r="19" spans="1:9">
      <c r="A19" s="10"/>
      <c r="B19" s="10"/>
      <c r="C19" s="10"/>
      <c r="D19" s="10"/>
      <c r="E19" s="10"/>
      <c r="F19" s="10"/>
      <c r="G19" s="10"/>
      <c r="H19" s="10"/>
      <c r="I19" s="10"/>
    </row>
    <row r="20" spans="1:9">
      <c r="A20" s="10"/>
      <c r="B20" s="10"/>
      <c r="C20" s="10"/>
      <c r="D20" s="10"/>
      <c r="E20" s="10"/>
      <c r="F20" s="10"/>
      <c r="G20" s="10"/>
      <c r="H20" s="10"/>
      <c r="I20" s="10"/>
    </row>
    <row r="21" spans="1:9">
      <c r="A21" s="10"/>
      <c r="B21" s="10"/>
      <c r="C21" s="10"/>
      <c r="D21" s="10"/>
      <c r="E21" s="10"/>
      <c r="F21" s="10"/>
      <c r="G21" s="10"/>
      <c r="H21" s="10"/>
      <c r="I21" s="10"/>
    </row>
    <row r="22" spans="1:9">
      <c r="A22" s="10"/>
      <c r="B22" s="10"/>
      <c r="C22" s="10"/>
      <c r="D22" s="10"/>
      <c r="E22" s="10"/>
      <c r="F22" s="10"/>
      <c r="G22" s="10"/>
      <c r="H22" s="10"/>
      <c r="I22" s="10"/>
    </row>
    <row r="23" spans="1:9">
      <c r="A23" s="10"/>
      <c r="B23" s="10"/>
      <c r="C23" s="10"/>
      <c r="D23" s="10"/>
      <c r="E23" s="10"/>
      <c r="F23" s="10"/>
      <c r="G23" s="10"/>
      <c r="H23" s="10"/>
      <c r="I23" s="10"/>
    </row>
    <row r="24" spans="1:9">
      <c r="A24" s="10"/>
      <c r="B24" s="10"/>
      <c r="C24" s="10"/>
      <c r="D24" s="10"/>
      <c r="E24" s="10"/>
      <c r="F24" s="10"/>
      <c r="G24" s="10"/>
      <c r="H24" s="10"/>
      <c r="I24" s="10"/>
    </row>
    <row r="25" spans="1:9">
      <c r="A25" s="10"/>
      <c r="B25" s="10"/>
      <c r="C25" s="10"/>
      <c r="D25" s="10"/>
      <c r="E25" s="10"/>
      <c r="F25" s="10"/>
      <c r="G25" s="10"/>
      <c r="H25" s="10"/>
      <c r="I25" s="10"/>
    </row>
    <row r="26" spans="1:9">
      <c r="A26" s="10"/>
      <c r="B26" s="10"/>
      <c r="C26" s="10"/>
      <c r="D26" s="10"/>
      <c r="E26" s="10"/>
      <c r="F26" s="10"/>
      <c r="G26" s="10"/>
      <c r="H26" s="10"/>
      <c r="I26" s="10"/>
    </row>
    <row r="27" spans="1:9">
      <c r="A27" s="10"/>
      <c r="B27" s="10"/>
      <c r="C27" s="10"/>
      <c r="D27" s="10"/>
      <c r="E27" s="10"/>
      <c r="F27" s="10"/>
      <c r="G27" s="10"/>
      <c r="H27" s="10"/>
      <c r="I27" s="10"/>
    </row>
    <row r="28" spans="1:9">
      <c r="A28" s="10"/>
      <c r="B28" s="10"/>
      <c r="C28" s="10"/>
      <c r="D28" s="10"/>
      <c r="E28" s="10"/>
      <c r="F28" s="10"/>
      <c r="G28" s="10"/>
      <c r="H28" s="10"/>
      <c r="I28" s="10"/>
    </row>
    <row r="29" spans="1:9">
      <c r="A29" s="10"/>
      <c r="B29" s="10"/>
      <c r="C29" s="10"/>
      <c r="D29" s="10"/>
      <c r="E29" s="10"/>
      <c r="F29" s="10"/>
      <c r="G29" s="10"/>
      <c r="H29" s="10"/>
      <c r="I29" s="10"/>
    </row>
    <row r="30" spans="1:9">
      <c r="A30" s="10"/>
      <c r="B30" s="10"/>
      <c r="C30" s="10"/>
      <c r="D30" s="10"/>
      <c r="E30" s="10"/>
      <c r="F30" s="10"/>
      <c r="G30" s="10"/>
      <c r="H30" s="10"/>
      <c r="I30" s="10"/>
    </row>
    <row r="31" spans="1:9">
      <c r="A31" s="10"/>
      <c r="B31" s="10"/>
      <c r="C31" s="10"/>
      <c r="D31" s="10"/>
      <c r="E31" s="10"/>
      <c r="F31" s="10"/>
      <c r="G31" s="10"/>
      <c r="H31" s="10"/>
      <c r="I31" s="10"/>
    </row>
    <row r="32" spans="1:9">
      <c r="A32" s="10"/>
      <c r="B32" s="10"/>
      <c r="C32" s="10"/>
      <c r="D32" s="10"/>
      <c r="E32" s="10"/>
      <c r="F32" s="10"/>
      <c r="G32" s="10"/>
      <c r="H32" s="10"/>
      <c r="I32" s="10"/>
    </row>
    <row r="33" spans="1:9">
      <c r="A33" s="10"/>
      <c r="B33" s="10"/>
      <c r="C33" s="10"/>
      <c r="D33" s="10"/>
      <c r="E33" s="10"/>
      <c r="F33" s="10"/>
      <c r="G33" s="10"/>
      <c r="H33" s="10"/>
      <c r="I33" s="10"/>
    </row>
    <row r="34" spans="1:9">
      <c r="A34" s="10"/>
      <c r="B34" s="10"/>
      <c r="C34" s="10"/>
      <c r="D34" s="10"/>
      <c r="E34" s="10"/>
      <c r="F34" s="10"/>
      <c r="G34" s="10"/>
      <c r="H34" s="10"/>
      <c r="I34" s="10"/>
    </row>
    <row r="35" spans="1:9">
      <c r="A35" s="10"/>
      <c r="B35" s="10"/>
      <c r="C35" s="10"/>
      <c r="D35" s="10"/>
      <c r="E35" s="10"/>
      <c r="F35" s="10"/>
      <c r="G35" s="10"/>
      <c r="H35" s="10"/>
      <c r="I35" s="10"/>
    </row>
    <row r="36" spans="1:9">
      <c r="A36" s="10"/>
      <c r="B36" s="10"/>
      <c r="C36" s="10"/>
      <c r="D36" s="10"/>
      <c r="E36" s="10"/>
      <c r="F36" s="10"/>
      <c r="G36" s="10"/>
      <c r="H36" s="10"/>
      <c r="I36" s="10"/>
    </row>
    <row r="37" spans="1:9">
      <c r="A37" s="10"/>
      <c r="B37" s="10"/>
      <c r="C37" s="10"/>
      <c r="D37" s="10"/>
      <c r="E37" s="10"/>
      <c r="F37" s="10"/>
      <c r="G37" s="10"/>
      <c r="H37" s="10"/>
      <c r="I37" s="10"/>
    </row>
    <row r="38" spans="1:9">
      <c r="A38" s="10"/>
      <c r="B38" s="10"/>
      <c r="C38" s="10"/>
      <c r="D38" s="10"/>
      <c r="E38" s="10"/>
      <c r="F38" s="10"/>
      <c r="G38" s="10"/>
      <c r="H38" s="10"/>
      <c r="I38" s="10"/>
    </row>
    <row r="39" spans="1:9">
      <c r="A39" s="10"/>
      <c r="B39" s="10"/>
      <c r="C39" s="10"/>
      <c r="D39" s="10"/>
      <c r="E39" s="10"/>
      <c r="F39" s="10"/>
      <c r="G39" s="10"/>
      <c r="H39" s="10"/>
      <c r="I39" s="10"/>
    </row>
    <row r="40" spans="1:9">
      <c r="A40" s="10"/>
      <c r="B40" s="10"/>
      <c r="C40" s="10"/>
      <c r="D40" s="10"/>
      <c r="E40" s="10"/>
      <c r="F40" s="10"/>
      <c r="G40" s="10"/>
      <c r="H40" s="10"/>
      <c r="I40" s="10"/>
    </row>
    <row r="41" spans="1:9">
      <c r="A41" s="10"/>
      <c r="B41" s="10"/>
      <c r="C41" s="10"/>
      <c r="D41" s="10"/>
      <c r="E41" s="10"/>
      <c r="F41" s="10"/>
      <c r="G41" s="10"/>
      <c r="H41" s="10"/>
      <c r="I41" s="10"/>
    </row>
    <row r="42" spans="1:9" ht="18" thickBot="1">
      <c r="A42" s="10"/>
      <c r="B42" s="10"/>
      <c r="C42" s="10"/>
      <c r="D42" s="10"/>
      <c r="E42" s="10"/>
      <c r="F42" s="10"/>
      <c r="G42" s="10"/>
      <c r="H42" s="10"/>
      <c r="I42" s="10"/>
    </row>
    <row r="43" spans="1:9" ht="18" thickBot="1">
      <c r="A43" s="171" t="s">
        <v>1180</v>
      </c>
      <c r="B43" s="172"/>
      <c r="C43" s="172"/>
      <c r="D43" s="173"/>
      <c r="E43" s="176" t="s">
        <v>1181</v>
      </c>
      <c r="F43" s="177"/>
      <c r="G43" s="177"/>
      <c r="H43" s="177"/>
      <c r="I43" s="178"/>
    </row>
    <row r="44" spans="1:9">
      <c r="A44" s="144"/>
      <c r="B44" s="167"/>
      <c r="C44" s="167"/>
      <c r="D44" s="146"/>
      <c r="E44" s="150"/>
      <c r="F44" s="174"/>
      <c r="G44" s="174"/>
      <c r="H44" s="151"/>
      <c r="I44" s="152"/>
    </row>
    <row r="45" spans="1:9" ht="18" thickBot="1">
      <c r="A45" s="147"/>
      <c r="B45" s="168"/>
      <c r="C45" s="168"/>
      <c r="D45" s="148"/>
      <c r="E45" s="147"/>
      <c r="F45" s="168"/>
      <c r="G45" s="168"/>
      <c r="H45" s="149"/>
      <c r="I45" s="148"/>
    </row>
    <row r="46" spans="1:9">
      <c r="A46" s="10"/>
      <c r="B46" s="10"/>
      <c r="C46" s="10"/>
      <c r="D46" s="10"/>
      <c r="E46" s="10"/>
      <c r="F46" s="10"/>
      <c r="G46" s="10"/>
      <c r="H46" s="10"/>
      <c r="I46" s="10"/>
    </row>
    <row r="47" spans="1:9">
      <c r="A47" s="10"/>
      <c r="B47" s="10"/>
      <c r="C47" s="10"/>
      <c r="D47" s="10"/>
      <c r="E47" s="10"/>
      <c r="F47" s="10"/>
      <c r="G47" s="10"/>
      <c r="H47" s="10"/>
      <c r="I47" s="10"/>
    </row>
    <row r="48" spans="1:9">
      <c r="A48" s="10"/>
      <c r="B48" s="10"/>
      <c r="C48" s="10"/>
      <c r="D48" s="10"/>
      <c r="E48" s="10"/>
      <c r="F48" s="10"/>
      <c r="G48" s="10"/>
      <c r="H48" s="10"/>
      <c r="I48" s="10"/>
    </row>
    <row r="49" spans="1:9">
      <c r="A49" s="10"/>
      <c r="B49" s="10"/>
      <c r="C49" s="10"/>
      <c r="D49" s="10"/>
      <c r="E49" s="10"/>
      <c r="F49" s="10"/>
      <c r="G49" s="10"/>
      <c r="H49" s="10"/>
      <c r="I49" s="10"/>
    </row>
    <row r="50" spans="1:9">
      <c r="A50" s="10"/>
      <c r="B50" s="10"/>
      <c r="C50" s="10"/>
      <c r="D50" s="10"/>
      <c r="E50" s="10"/>
      <c r="F50" s="10"/>
      <c r="G50" s="10"/>
      <c r="H50" s="10"/>
      <c r="I50" s="10"/>
    </row>
    <row r="51" spans="1:9">
      <c r="A51" s="10"/>
      <c r="B51" s="10"/>
      <c r="C51" s="10"/>
      <c r="D51" s="10"/>
      <c r="E51" s="10"/>
      <c r="F51" s="10"/>
      <c r="G51" s="10"/>
      <c r="H51" s="10"/>
      <c r="I51" s="10"/>
    </row>
    <row r="52" spans="1:9">
      <c r="A52" s="10"/>
      <c r="B52" s="10"/>
      <c r="C52" s="10"/>
      <c r="D52" s="10"/>
      <c r="E52" s="10"/>
      <c r="F52" s="10"/>
      <c r="G52" s="10"/>
      <c r="H52" s="10"/>
      <c r="I52" s="10"/>
    </row>
    <row r="53" spans="1:9">
      <c r="A53" s="10"/>
      <c r="B53" s="10"/>
      <c r="C53" s="10"/>
      <c r="D53" s="10"/>
      <c r="E53" s="10"/>
      <c r="F53" s="10"/>
      <c r="G53" s="10"/>
      <c r="H53" s="10"/>
      <c r="I53" s="10"/>
    </row>
    <row r="54" spans="1:9">
      <c r="A54" s="10"/>
      <c r="B54" s="10"/>
      <c r="C54" s="10"/>
      <c r="D54" s="10"/>
      <c r="E54" s="10"/>
      <c r="F54" s="10"/>
      <c r="G54" s="10"/>
      <c r="H54" s="10"/>
      <c r="I54" s="10"/>
    </row>
    <row r="55" spans="1:9">
      <c r="A55" s="10"/>
      <c r="B55" s="10"/>
      <c r="C55" s="10"/>
      <c r="D55" s="10"/>
      <c r="E55" s="10"/>
      <c r="F55" s="10"/>
      <c r="G55" s="10"/>
      <c r="H55" s="10"/>
      <c r="I55" s="10"/>
    </row>
    <row r="56" spans="1:9">
      <c r="A56" s="10"/>
      <c r="B56" s="10"/>
      <c r="C56" s="10"/>
      <c r="D56" s="10"/>
      <c r="E56" s="10"/>
      <c r="F56" s="10"/>
      <c r="G56" s="10"/>
      <c r="H56" s="10"/>
      <c r="I56" s="10"/>
    </row>
    <row r="57" spans="1:9">
      <c r="A57" s="10"/>
      <c r="B57" s="10"/>
      <c r="C57" s="10"/>
      <c r="D57" s="10"/>
      <c r="E57" s="10"/>
      <c r="F57" s="10"/>
      <c r="G57" s="10"/>
      <c r="H57" s="10"/>
      <c r="I57" s="10"/>
    </row>
    <row r="58" spans="1:9">
      <c r="A58" s="10"/>
      <c r="B58" s="10"/>
      <c r="C58" s="10"/>
      <c r="D58" s="10"/>
      <c r="E58" s="10"/>
      <c r="F58" s="10"/>
      <c r="G58" s="10"/>
      <c r="H58" s="10"/>
      <c r="I58" s="10"/>
    </row>
    <row r="59" spans="1:9">
      <c r="A59" s="10"/>
      <c r="B59" s="10"/>
      <c r="C59" s="10"/>
      <c r="D59" s="10"/>
      <c r="E59" s="10"/>
      <c r="F59" s="10"/>
      <c r="G59" s="10"/>
      <c r="H59" s="10"/>
      <c r="I59" s="10"/>
    </row>
    <row r="60" spans="1:9">
      <c r="A60" s="10"/>
      <c r="B60" s="10"/>
      <c r="C60" s="10"/>
      <c r="D60" s="10"/>
      <c r="E60" s="10"/>
      <c r="F60" s="10"/>
      <c r="G60" s="10"/>
      <c r="H60" s="10"/>
      <c r="I60" s="10"/>
    </row>
    <row r="61" spans="1:9">
      <c r="A61" s="10"/>
      <c r="B61" s="10"/>
      <c r="C61" s="10"/>
      <c r="D61" s="10"/>
      <c r="E61" s="10"/>
      <c r="F61" s="10"/>
      <c r="G61" s="10"/>
      <c r="H61" s="10"/>
      <c r="I61" s="10"/>
    </row>
    <row r="62" spans="1:9">
      <c r="A62" s="10"/>
      <c r="B62" s="10"/>
      <c r="C62" s="10"/>
      <c r="D62" s="10"/>
      <c r="E62" s="10"/>
      <c r="F62" s="10"/>
      <c r="G62" s="10"/>
      <c r="H62" s="10"/>
      <c r="I62" s="10"/>
    </row>
    <row r="63" spans="1:9">
      <c r="A63" s="10"/>
      <c r="B63" s="10"/>
      <c r="C63" s="10"/>
      <c r="D63" s="10"/>
      <c r="E63" s="10"/>
      <c r="F63" s="10"/>
      <c r="G63" s="10"/>
      <c r="H63" s="10"/>
      <c r="I63" s="10"/>
    </row>
  </sheetData>
  <mergeCells count="9">
    <mergeCell ref="B44:C44"/>
    <mergeCell ref="B45:C45"/>
    <mergeCell ref="F44:G44"/>
    <mergeCell ref="F45:G45"/>
    <mergeCell ref="A1:I1"/>
    <mergeCell ref="A2:I2"/>
    <mergeCell ref="A3:I3"/>
    <mergeCell ref="A43:D43"/>
    <mergeCell ref="E43:I43"/>
  </mergeCells>
  <pageMargins left="0.70866141732283472" right="0.70866141732283472" top="0.74803149606299213" bottom="0.74803149606299213" header="0.31496062992125984" footer="0.31496062992125984"/>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SheetLayoutView="100" workbookViewId="0">
      <selection activeCell="H8" sqref="H8"/>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79" t="str">
        <f>IF('[1]1_GO'!C3="","",'[1]1_GO'!C3)</f>
        <v xml:space="preserve">Personel Müdürlüğü Süreç Grubu </v>
      </c>
      <c r="C1" s="180"/>
      <c r="D1" s="19" t="s">
        <v>181</v>
      </c>
    </row>
    <row r="2" spans="1:4">
      <c r="A2" s="1" t="s">
        <v>167</v>
      </c>
      <c r="B2" s="181" t="str">
        <f>IF('[1]1_GO'!C4="","",'[1]1_GO'!C4)</f>
        <v>Sosyal ve İdari İşler Ana Süreç Grubu</v>
      </c>
      <c r="C2" s="182"/>
    </row>
    <row r="3" spans="1:4">
      <c r="A3" s="1" t="s">
        <v>166</v>
      </c>
      <c r="B3" s="183" t="str">
        <f>IF('[1]1_GO'!C5="","",'[1]1_GO'!C5)</f>
        <v>Bilgi Edinme Talebine İlişkin İşlem Süreci</v>
      </c>
      <c r="C3" s="184"/>
    </row>
    <row r="4" spans="1:4">
      <c r="A4" s="2"/>
      <c r="B4" s="2"/>
      <c r="C4" s="2"/>
    </row>
    <row r="5" spans="1:4" ht="21.75">
      <c r="A5" s="3" t="s">
        <v>267</v>
      </c>
      <c r="B5" s="4"/>
      <c r="C5" s="5"/>
    </row>
    <row r="6" spans="1:4">
      <c r="A6" s="6" t="s">
        <v>268</v>
      </c>
      <c r="B6" s="7"/>
      <c r="C6" s="8"/>
    </row>
    <row r="7" spans="1:4">
      <c r="A7" s="120"/>
      <c r="B7" s="2"/>
      <c r="C7" s="2"/>
    </row>
    <row r="8" spans="1:4">
      <c r="A8" s="1" t="s">
        <v>163</v>
      </c>
      <c r="B8" s="1" t="s">
        <v>269</v>
      </c>
      <c r="C8" s="11" t="s">
        <v>270</v>
      </c>
    </row>
    <row r="9" spans="1:4">
      <c r="A9" s="121">
        <v>1</v>
      </c>
      <c r="B9" s="121" t="s">
        <v>271</v>
      </c>
      <c r="C9" s="121"/>
    </row>
    <row r="10" spans="1:4">
      <c r="A10" s="121">
        <v>2</v>
      </c>
      <c r="B10" s="121" t="s">
        <v>272</v>
      </c>
      <c r="C10" s="121"/>
    </row>
    <row r="11" spans="1:4">
      <c r="A11" s="121">
        <v>3</v>
      </c>
      <c r="B11" s="121" t="s">
        <v>273</v>
      </c>
      <c r="C11" s="121"/>
    </row>
    <row r="12" spans="1:4">
      <c r="A12" s="9">
        <v>4</v>
      </c>
      <c r="B12" s="9" t="s">
        <v>266</v>
      </c>
    </row>
    <row r="13" spans="1:4">
      <c r="A13" s="9">
        <v>5</v>
      </c>
      <c r="B13" s="9" t="s">
        <v>253</v>
      </c>
    </row>
    <row r="14" spans="1:4">
      <c r="A14" s="9">
        <v>6</v>
      </c>
      <c r="B14" s="9" t="s">
        <v>241</v>
      </c>
    </row>
  </sheetData>
  <sheetProtection selectLockedCells="1"/>
  <mergeCells count="3">
    <mergeCell ref="B1:C1"/>
    <mergeCell ref="B2:C2"/>
    <mergeCell ref="B3:C3"/>
  </mergeCells>
  <conditionalFormatting sqref="B1:C3">
    <cfRule type="containsBlanks" dxfId="79" priority="6">
      <formula>LEN(TRIM(B1))=0</formula>
    </cfRule>
  </conditionalFormatting>
  <conditionalFormatting sqref="A151:C65324 A12:B150">
    <cfRule type="containsBlanks" dxfId="78" priority="5">
      <formula>LEN(TRIM(A12))=0</formula>
    </cfRule>
  </conditionalFormatting>
  <conditionalFormatting sqref="C12:C150">
    <cfRule type="containsBlanks" dxfId="77" priority="4">
      <formula>LEN(TRIM(C12))=0</formula>
    </cfRule>
  </conditionalFormatting>
  <conditionalFormatting sqref="C9:C11">
    <cfRule type="containsBlanks" dxfId="76" priority="2">
      <formula>LEN(TRIM(C9))=0</formula>
    </cfRule>
  </conditionalFormatting>
  <conditionalFormatting sqref="A9:A11">
    <cfRule type="containsBlanks" dxfId="75" priority="3">
      <formula>LEN(TRIM(A9))=0</formula>
    </cfRule>
  </conditionalFormatting>
  <conditionalFormatting sqref="B9:B11">
    <cfRule type="containsBlanks" dxfId="74" priority="1">
      <formula>LEN(TRIM(B9))=0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4" zoomScaleSheetLayoutView="100" workbookViewId="0">
      <selection activeCell="H8" sqref="H8"/>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79" t="str">
        <f>IF('[1]1_GO'!C3="","",'[1]1_GO'!C3)</f>
        <v xml:space="preserve">Personel Müdürlüğü Süreç Grubu </v>
      </c>
      <c r="C1" s="180"/>
      <c r="D1" s="19" t="s">
        <v>181</v>
      </c>
    </row>
    <row r="2" spans="1:4">
      <c r="A2" s="1" t="s">
        <v>167</v>
      </c>
      <c r="B2" s="181" t="str">
        <f>IF('[1]1_GO'!C4="","",'[1]1_GO'!C4)</f>
        <v>Sosyal ve İdari İşler Ana Süreç Grubu</v>
      </c>
      <c r="C2" s="182"/>
    </row>
    <row r="3" spans="1:4">
      <c r="A3" s="1" t="s">
        <v>166</v>
      </c>
      <c r="B3" s="183" t="str">
        <f>IF('[1]1_GO'!C5="","",'[1]1_GO'!C5)</f>
        <v>Bilgi Edinme Talebine İlişkin İşlem Süreci</v>
      </c>
      <c r="C3" s="184"/>
    </row>
    <row r="4" spans="1:4">
      <c r="A4" s="2"/>
      <c r="B4" s="2"/>
      <c r="C4" s="2"/>
    </row>
    <row r="5" spans="1:4" ht="21.75">
      <c r="A5" s="3" t="s">
        <v>274</v>
      </c>
      <c r="B5" s="4"/>
      <c r="C5" s="5"/>
    </row>
    <row r="6" spans="1:4">
      <c r="A6" s="6" t="s">
        <v>275</v>
      </c>
      <c r="B6" s="7"/>
      <c r="C6" s="8"/>
    </row>
    <row r="7" spans="1:4" ht="21.75">
      <c r="A7" s="122"/>
      <c r="B7" s="2"/>
      <c r="C7" s="2"/>
    </row>
    <row r="8" spans="1:4">
      <c r="A8" s="1" t="s">
        <v>163</v>
      </c>
      <c r="B8" s="1" t="s">
        <v>276</v>
      </c>
      <c r="C8" s="1" t="s">
        <v>277</v>
      </c>
    </row>
    <row r="9" spans="1:4">
      <c r="A9" s="9">
        <v>1</v>
      </c>
      <c r="B9" s="9" t="s">
        <v>278</v>
      </c>
    </row>
    <row r="10" spans="1:4">
      <c r="A10" s="9">
        <v>2</v>
      </c>
      <c r="B10" s="9" t="s">
        <v>279</v>
      </c>
    </row>
    <row r="11" spans="1:4">
      <c r="A11" s="9">
        <v>3</v>
      </c>
      <c r="B11" s="9" t="s">
        <v>280</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73" priority="4">
      <formula>LEN(TRIM(B1))=0</formula>
    </cfRule>
  </conditionalFormatting>
  <conditionalFormatting sqref="A130:C65536">
    <cfRule type="containsBlanks" dxfId="72" priority="3">
      <formula>LEN(TRIM(A130))=0</formula>
    </cfRule>
  </conditionalFormatting>
  <conditionalFormatting sqref="A9:B105">
    <cfRule type="containsBlanks" dxfId="71" priority="2">
      <formula>LEN(TRIM(A9))=0</formula>
    </cfRule>
  </conditionalFormatting>
  <conditionalFormatting sqref="C9:C105">
    <cfRule type="containsBlanks" dxfId="70"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H8" sqref="H8"/>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15" t="str">
        <f>IF('[1]1_GO'!C3="","",'[1]1_GO'!C3)</f>
        <v xml:space="preserve">Personel Müdürlüğü Süreç Grubu </v>
      </c>
      <c r="C1" s="19" t="s">
        <v>181</v>
      </c>
    </row>
    <row r="2" spans="1:3">
      <c r="A2" s="1" t="s">
        <v>167</v>
      </c>
      <c r="B2" s="116" t="str">
        <f>IF('[1]1_GO'!C4="","",'[1]1_GO'!C4)</f>
        <v>Sosyal ve İdari İşler Ana Süreç Grubu</v>
      </c>
    </row>
    <row r="3" spans="1:3">
      <c r="A3" s="1" t="s">
        <v>166</v>
      </c>
      <c r="B3" s="117" t="str">
        <f>IF('[1]1_GO'!C5="","",'[1]1_GO'!C5)</f>
        <v>Bilgi Edinme Talebine İlişkin İşlem Süreci</v>
      </c>
    </row>
    <row r="4" spans="1:3">
      <c r="A4" s="2"/>
      <c r="B4" s="2"/>
    </row>
    <row r="5" spans="1:3" ht="21.75">
      <c r="A5" s="3" t="s">
        <v>281</v>
      </c>
      <c r="B5" s="5"/>
    </row>
    <row r="6" spans="1:3">
      <c r="A6" s="6" t="s">
        <v>282</v>
      </c>
      <c r="B6" s="8"/>
    </row>
    <row r="7" spans="1:3">
      <c r="A7" s="120"/>
      <c r="B7" s="2"/>
    </row>
    <row r="8" spans="1:3">
      <c r="A8" s="1" t="s">
        <v>163</v>
      </c>
      <c r="B8" s="1" t="s">
        <v>283</v>
      </c>
    </row>
    <row r="9" spans="1:3">
      <c r="A9" s="9">
        <v>1</v>
      </c>
      <c r="B9" s="9" t="s">
        <v>284</v>
      </c>
    </row>
  </sheetData>
  <sheetProtection selectLockedCells="1"/>
  <conditionalFormatting sqref="B1:B3">
    <cfRule type="containsBlanks" dxfId="69" priority="2">
      <formula>LEN(TRIM(B1))=0</formula>
    </cfRule>
  </conditionalFormatting>
  <conditionalFormatting sqref="A9:B65536">
    <cfRule type="containsBlanks" dxfId="68"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H8" sqref="H8"/>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15" t="str">
        <f>IF('[1]1_GO'!C3="","",'[1]1_GO'!C3)</f>
        <v xml:space="preserve">Personel Müdürlüğü Süreç Grubu </v>
      </c>
      <c r="C1" s="19" t="s">
        <v>181</v>
      </c>
    </row>
    <row r="2" spans="1:3">
      <c r="A2" s="1" t="s">
        <v>167</v>
      </c>
      <c r="B2" s="116" t="str">
        <f>IF('[1]1_GO'!C4="","",'[1]1_GO'!C4)</f>
        <v>Sosyal ve İdari İşler Ana Süreç Grubu</v>
      </c>
    </row>
    <row r="3" spans="1:3">
      <c r="A3" s="1" t="s">
        <v>166</v>
      </c>
      <c r="B3" s="117" t="str">
        <f>IF('[1]1_GO'!C5="","",'[1]1_GO'!C5)</f>
        <v>Bilgi Edinme Talebine İlişkin İşlem Süreci</v>
      </c>
    </row>
    <row r="4" spans="1:3">
      <c r="A4" s="2"/>
      <c r="B4" s="2"/>
    </row>
    <row r="5" spans="1:3" ht="21.75">
      <c r="A5" s="3" t="s">
        <v>285</v>
      </c>
      <c r="B5" s="5"/>
    </row>
    <row r="6" spans="1:3">
      <c r="A6" s="6"/>
      <c r="B6" s="8"/>
    </row>
    <row r="7" spans="1:3">
      <c r="A7" s="120"/>
      <c r="B7" s="2"/>
    </row>
    <row r="8" spans="1:3">
      <c r="A8" s="1" t="s">
        <v>163</v>
      </c>
      <c r="B8" s="1" t="s">
        <v>286</v>
      </c>
    </row>
    <row r="9" spans="1:3">
      <c r="A9" s="121">
        <v>1</v>
      </c>
      <c r="B9" s="121" t="s">
        <v>287</v>
      </c>
    </row>
  </sheetData>
  <sheetProtection selectLockedCells="1"/>
  <conditionalFormatting sqref="B1:B3">
    <cfRule type="containsBlanks" dxfId="67" priority="3">
      <formula>LEN(TRIM(B1))=0</formula>
    </cfRule>
  </conditionalFormatting>
  <conditionalFormatting sqref="A10:B65536">
    <cfRule type="containsBlanks" dxfId="66" priority="2">
      <formula>LEN(TRIM(A10))=0</formula>
    </cfRule>
  </conditionalFormatting>
  <conditionalFormatting sqref="A9:B9">
    <cfRule type="containsBlanks" dxfId="6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view="pageBreakPreview" topLeftCell="A4" zoomScaleSheetLayoutView="100" workbookViewId="0">
      <selection activeCell="H8" sqref="H8"/>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15" t="str">
        <f>IF('[1]1_GO'!C3="","",'[1]1_GO'!C3)</f>
        <v xml:space="preserve">Personel Müdürlüğü Süreç Grubu </v>
      </c>
      <c r="C1" s="19" t="s">
        <v>181</v>
      </c>
    </row>
    <row r="2" spans="1:3">
      <c r="A2" s="1" t="s">
        <v>167</v>
      </c>
      <c r="B2" s="116" t="str">
        <f>IF('[1]1_GO'!C4="","",'[1]1_GO'!C4)</f>
        <v>Sosyal ve İdari İşler Ana Süreç Grubu</v>
      </c>
    </row>
    <row r="3" spans="1:3">
      <c r="A3" s="1" t="s">
        <v>166</v>
      </c>
      <c r="B3" s="117" t="str">
        <f>IF('[1]1_GO'!C5="","",'[1]1_GO'!C5)</f>
        <v>Bilgi Edinme Talebine İlişkin İşlem Süreci</v>
      </c>
    </row>
    <row r="4" spans="1:3">
      <c r="A4" s="2"/>
      <c r="B4" s="2"/>
    </row>
    <row r="5" spans="1:3" ht="21.75">
      <c r="A5" s="3" t="s">
        <v>288</v>
      </c>
      <c r="B5" s="5"/>
    </row>
    <row r="6" spans="1:3">
      <c r="A6" s="6"/>
      <c r="B6" s="8"/>
    </row>
    <row r="7" spans="1:3">
      <c r="A7" s="120"/>
      <c r="B7" s="2"/>
    </row>
    <row r="8" spans="1:3">
      <c r="A8" s="1" t="s">
        <v>163</v>
      </c>
      <c r="B8" s="1" t="s">
        <v>289</v>
      </c>
    </row>
    <row r="9" spans="1:3">
      <c r="A9" s="121">
        <v>1</v>
      </c>
      <c r="B9" s="121" t="s">
        <v>290</v>
      </c>
    </row>
    <row r="10" spans="1:3">
      <c r="A10" s="121">
        <v>2</v>
      </c>
      <c r="B10" s="121" t="s">
        <v>291</v>
      </c>
    </row>
    <row r="11" spans="1:3">
      <c r="A11" s="121">
        <v>3</v>
      </c>
      <c r="B11" s="121" t="s">
        <v>292</v>
      </c>
    </row>
    <row r="12" spans="1:3">
      <c r="A12" s="121">
        <v>4</v>
      </c>
      <c r="B12" s="121" t="s">
        <v>293</v>
      </c>
    </row>
    <row r="13" spans="1:3">
      <c r="A13" s="121">
        <v>5</v>
      </c>
      <c r="B13" s="121" t="s">
        <v>294</v>
      </c>
    </row>
    <row r="14" spans="1:3">
      <c r="A14" s="121"/>
      <c r="B14" s="121"/>
    </row>
    <row r="15" spans="1:3">
      <c r="A15" s="123"/>
      <c r="B15" s="123"/>
    </row>
    <row r="16" spans="1:3">
      <c r="A16" s="123"/>
      <c r="B16" s="123"/>
    </row>
    <row r="17" spans="1:2">
      <c r="A17" s="123"/>
      <c r="B17" s="123"/>
    </row>
    <row r="18" spans="1:2">
      <c r="A18" s="123"/>
      <c r="B18" s="123"/>
    </row>
    <row r="19" spans="1:2">
      <c r="A19" s="123"/>
      <c r="B19" s="123"/>
    </row>
    <row r="20" spans="1:2">
      <c r="A20" s="123"/>
      <c r="B20" s="123"/>
    </row>
    <row r="21" spans="1:2">
      <c r="A21" s="123"/>
      <c r="B21" s="123"/>
    </row>
    <row r="22" spans="1:2">
      <c r="A22" s="123"/>
      <c r="B22" s="123"/>
    </row>
    <row r="23" spans="1:2">
      <c r="A23" s="123"/>
      <c r="B23" s="123"/>
    </row>
  </sheetData>
  <sheetProtection selectLockedCells="1"/>
  <conditionalFormatting sqref="B1:B3">
    <cfRule type="containsBlanks" dxfId="64" priority="4">
      <formula>LEN(TRIM(B1))=0</formula>
    </cfRule>
  </conditionalFormatting>
  <conditionalFormatting sqref="A24:B65536">
    <cfRule type="containsBlanks" dxfId="63" priority="3">
      <formula>LEN(TRIM(A24))=0</formula>
    </cfRule>
  </conditionalFormatting>
  <conditionalFormatting sqref="A10:B23">
    <cfRule type="containsBlanks" dxfId="62" priority="2">
      <formula>LEN(TRIM(A10))=0</formula>
    </cfRule>
  </conditionalFormatting>
  <conditionalFormatting sqref="A9:B9">
    <cfRule type="containsBlanks" dxfId="61"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22</vt:i4>
      </vt:variant>
    </vt:vector>
  </HeadingPairs>
  <TitlesOfParts>
    <vt:vector size="44" baseType="lpstr">
      <vt:lpstr>1_GO</vt:lpstr>
      <vt:lpstr>MOD_KUR</vt:lpstr>
      <vt:lpstr>Süreç Modeli1</vt:lpstr>
      <vt:lpstr>süreç modeli2</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Modeli1'!Yazdırma_Alanı</vt:lpstr>
      <vt:lpstr>'süreç modeli2'!Yazdırma_Alanı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2021-10-20T07:39:07Z</dcterms:modified>
</cp:coreProperties>
</file>