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Süreç Modeli (1)" sheetId="32" r:id="rId4"/>
    <sheet name="21_K_IK" sheetId="33" r:id="rId5"/>
    <sheet name="22_K_EK" sheetId="34" r:id="rId6"/>
    <sheet name="24_K_YK" sheetId="35" r:id="rId7"/>
    <sheet name="31_P_BO" sheetId="36" r:id="rId8"/>
    <sheet name="32_P_Gr" sheetId="37" r:id="rId9"/>
    <sheet name="33_P_Ci" sheetId="38" r:id="rId10"/>
    <sheet name="34_P_Me" sheetId="39" r:id="rId11"/>
    <sheet name="35_P_TP" sheetId="40" r:id="rId12"/>
    <sheet name="36_P_Fr" sheetId="41" r:id="rId13"/>
    <sheet name="37_P_Ac" sheetId="3" r:id="rId14"/>
    <sheet name="38_P_İl" sheetId="42" r:id="rId15"/>
    <sheet name="42_R_HG" sheetId="23" r:id="rId16"/>
    <sheet name="43_R_PG" sheetId="11" r:id="rId17"/>
    <sheet name="44_R_Ko" sheetId="18" r:id="rId18"/>
    <sheet name="İletişim Akış Diyagramı" sheetId="43" r:id="rId19"/>
    <sheet name="5_IO" sheetId="44" r:id="rId20"/>
    <sheet name="6_FD" sheetId="45" r:id="rId21"/>
    <sheet name="Yetkinlik_Egitim" sheetId="46" r:id="rId22"/>
  </sheets>
  <externalReferences>
    <externalReference r:id="rId23"/>
  </externalReferences>
  <definedNames>
    <definedName name="_Toc179712373" localSheetId="1">MOD_KUR!$B$43</definedName>
    <definedName name="_Toc179712374" localSheetId="1">MOD_KUR!#REF!</definedName>
    <definedName name="_Toc266268040" localSheetId="1">MOD_KUR!$B$40</definedName>
    <definedName name="_xlnm._FilterDatabase" localSheetId="13" hidden="1">'37_P_Ac'!$A$8:$O$8</definedName>
    <definedName name="_xlnm._FilterDatabase" localSheetId="15" hidden="1">'42_R_HG'!$A$9:$D$9</definedName>
    <definedName name="_xlnm._FilterDatabase" localSheetId="21" hidden="1">Yetkinlik_Egitim!$A$1:$D$299</definedName>
    <definedName name="OLE_LINK1" localSheetId="1">MOD_KUR!$B$35</definedName>
    <definedName name="OLE_LINK10" localSheetId="1">MOD_KUR!$B$131</definedName>
    <definedName name="OLE_LINK4" localSheetId="1">MOD_KUR!#REF!</definedName>
    <definedName name="OLE_LINK5" localSheetId="4">'21_K_IK'!#REF!</definedName>
    <definedName name="OLE_LINK9" localSheetId="1">MOD_KUR!$B$122</definedName>
    <definedName name="_xlnm.Print_Area" localSheetId="0">'1_GO'!$A$1:$C$40</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Diyagramı'!$A$1:$I$35</definedName>
    <definedName name="_xlnm.Print_Area" localSheetId="1">MOD_KUR!$B$1:$K$135</definedName>
    <definedName name="_xlnm.Print_Area" localSheetId="2">'Süreç Modeli'!$A$1:$H$44</definedName>
    <definedName name="_xlnm.Print_Area" localSheetId="3">'Süreç Modeli (1)'!$A$1:$H$42</definedName>
  </definedNames>
  <calcPr calcId="144525"/>
</workbook>
</file>

<file path=xl/calcChain.xml><?xml version="1.0" encoding="utf-8"?>
<calcChain xmlns="http://schemas.openxmlformats.org/spreadsheetml/2006/main">
  <c r="B3" i="45" l="1"/>
  <c r="B2" i="45"/>
  <c r="B1" i="45"/>
  <c r="B3" i="44"/>
  <c r="B2" i="44"/>
  <c r="B1" i="44"/>
  <c r="B3" i="42"/>
  <c r="B2" i="42"/>
  <c r="B1" i="42"/>
  <c r="B3" i="41"/>
  <c r="B2" i="41"/>
  <c r="B1" i="41"/>
  <c r="B3" i="40"/>
  <c r="B2" i="40"/>
  <c r="B1" i="40"/>
  <c r="B3" i="39"/>
  <c r="B2" i="39"/>
  <c r="B1" i="39"/>
  <c r="B3" i="38"/>
  <c r="B2" i="38"/>
  <c r="B1" i="38"/>
  <c r="B3" i="37"/>
  <c r="B2" i="37"/>
  <c r="B1" i="37"/>
  <c r="B3" i="36"/>
  <c r="B2" i="36"/>
  <c r="B1" i="36"/>
  <c r="B3" i="35"/>
  <c r="B2" i="35"/>
  <c r="B1" i="35"/>
  <c r="B3" i="34"/>
  <c r="B2" i="34"/>
  <c r="B1" i="34"/>
  <c r="B3" i="33"/>
  <c r="B2" i="33"/>
  <c r="B1" i="3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<sst xmlns="http://schemas.openxmlformats.org/spreadsheetml/2006/main" count="1805" uniqueCount="1180">
  <si>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</si>
  <si>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</si>
  <si>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</si>
  <si>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</si>
  <si>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</si>
  <si>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</si>
  <si>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</si>
  <si>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</si>
  <si>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</si>
  <si>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</si>
  <si>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</si>
  <si>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</si>
  <si>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</si>
  <si>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</si>
  <si>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</si>
  <si>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</si>
  <si>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</si>
  <si>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</si>
  <si>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</si>
  <si>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</si>
  <si>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</si>
  <si>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</si>
  <si>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</si>
  <si>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</si>
  <si>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</si>
  <si>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</si>
  <si>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</si>
  <si>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</si>
  <si>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</si>
  <si>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</si>
  <si>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</si>
  <si>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</si>
  <si>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</si>
  <si>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</si>
  <si>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</si>
  <si>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</si>
  <si>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</si>
  <si>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</si>
  <si>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</si>
  <si>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</si>
  <si>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</si>
  <si>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</si>
  <si>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</si>
  <si>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</si>
  <si>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</si>
  <si>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</si>
  <si>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</si>
  <si>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</si>
  <si>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</si>
  <si>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</si>
  <si>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</si>
  <si>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</si>
  <si>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</si>
  <si>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</si>
  <si>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</si>
  <si>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</si>
  <si>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</si>
  <si>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</si>
  <si>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</si>
  <si>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</si>
  <si>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</si>
  <si>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</si>
  <si>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</si>
  <si>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</si>
  <si>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</si>
  <si>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</si>
  <si>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</si>
  <si>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</si>
  <si>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</si>
  <si>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</si>
  <si>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</si>
  <si>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</si>
  <si>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</si>
  <si>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</si>
  <si>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</si>
  <si>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</si>
  <si>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</si>
  <si>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</si>
  <si>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</si>
  <si>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</si>
  <si>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</si>
  <si>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</si>
  <si>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</si>
  <si>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</si>
  <si>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</si>
  <si>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</si>
  <si>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</si>
  <si>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</si>
  <si>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</si>
  <si>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</si>
  <si>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</si>
  <si>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</si>
  <si>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</si>
  <si>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</si>
  <si>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</si>
  <si>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</si>
  <si>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</si>
  <si>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</si>
  <si>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</si>
  <si>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</si>
  <si>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</si>
  <si>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</si>
  <si>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</si>
  <si>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</si>
  <si>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</si>
  <si>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</si>
  <si>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</si>
  <si>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</si>
  <si>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</si>
  <si>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</si>
  <si>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</si>
  <si>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</si>
  <si>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</si>
  <si>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</si>
  <si>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</si>
  <si>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</si>
  <si>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</si>
  <si>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</si>
  <si>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</si>
  <si>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</si>
  <si>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</si>
  <si>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</si>
  <si>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</si>
  <si>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</si>
  <si>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</si>
  <si>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</si>
  <si>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</si>
  <si>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</si>
  <si>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</si>
  <si>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</si>
  <si>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</si>
  <si>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</si>
  <si>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</si>
  <si>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</si>
  <si>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</si>
  <si>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</si>
  <si>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</si>
  <si>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</si>
  <si>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</si>
  <si>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</si>
  <si>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</si>
  <si>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</si>
  <si>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</si>
  <si>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</si>
  <si>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</si>
  <si>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</si>
  <si>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</si>
  <si>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</si>
  <si>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</si>
  <si>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</si>
  <si>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</si>
  <si>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</si>
  <si>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</si>
  <si>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</si>
  <si>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</si>
  <si>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</si>
  <si>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</si>
  <si>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</si>
  <si>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</si>
  <si>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</si>
  <si>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</si>
  <si>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</si>
  <si>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</si>
  <si>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</si>
  <si>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</si>
  <si>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</si>
  <si>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</si>
  <si>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</si>
  <si>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</si>
  <si>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</si>
  <si>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</si>
  <si>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</si>
  <si>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</si>
  <si>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</si>
  <si>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</si>
  <si>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</si>
  <si>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</si>
  <si>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</si>
  <si>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</si>
  <si>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</si>
  <si>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</si>
  <si>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</si>
  <si>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</si>
  <si>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</si>
  <si>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</si>
  <si>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</si>
  <si>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</si>
  <si>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</si>
  <si>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</si>
  <si>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</si>
  <si>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</si>
  <si>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</si>
  <si>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</si>
  <si>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</si>
  <si>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</si>
  <si>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</si>
  <si>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</si>
  <si>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</si>
  <si>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</si>
  <si>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</si>
  <si>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</si>
  <si>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</si>
  <si>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</si>
  <si>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</si>
  <si>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</si>
  <si>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</si>
  <si>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</si>
  <si>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</si>
  <si>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</si>
  <si>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</si>
  <si>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</si>
  <si>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</si>
  <si>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</si>
  <si>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</si>
  <si>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</si>
  <si>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</si>
  <si>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Uyarma/Kınama/ Aylıktan Kesme Cezalarına İtiraz Edilmesi Nedeniyle Cezaya İlişkin Belgelerin İstenilmesi</t>
  </si>
  <si>
    <t>Uyarma/Kınama/Aylıktan Kesme Cezalarına İtiriaz Edilmesi Durumunda Cezaya İlişkin Belgeler İstenir</t>
  </si>
  <si>
    <t>Orta Sıklıkta</t>
  </si>
  <si>
    <t>Disiplin Servis Görevlisi</t>
  </si>
  <si>
    <t>x</t>
  </si>
  <si>
    <t>Disipilin Cezasına ilişkin dosyanın İl İdare Kuruluna Gönderilmesi Yazısının Hazırlanması</t>
  </si>
  <si>
    <t>Uyarma/Kınama/Aylıktan Kesme Cezalarına İtiriaz Edilmesi Durmunda Dosyanın İl Disiplin Kuruluna Gönderilmesine İlişkin Yazı Hazırlanır.</t>
  </si>
  <si>
    <t>Her Seferinde</t>
  </si>
  <si>
    <t>Defterdar</t>
  </si>
  <si>
    <t>Dosyanın İdare Kuruluna Gönderilmesi Yazısının Defterdar  tarafından imzalanması</t>
  </si>
  <si>
    <t>Uyarma/Kınama/Aylıktan Kesme Cezalarına İtiriaz Edilmesi Durmunda Dosyanın İl Disiplin Kuruluna Gönderilemesine İlişkin Yazı Defterdar Tarafından imzalanır</t>
  </si>
  <si>
    <t>İl Disiplin Kurulundan Kararın Gelmesi</t>
  </si>
  <si>
    <t>Yapılan İtiraza İlişkin Karar Yazısı İncelenir</t>
  </si>
  <si>
    <t>Personel Müdürü</t>
  </si>
  <si>
    <t>İl Disiplin Kurundan Gelen İtirazın Kabulü yada  Reddine İlişkin Kararın Disiplin Amirliğine Gönderme  Yazısının Hazırlanması</t>
  </si>
  <si>
    <t>İl Disiplin Kurundan Gelen İtirazın Kabulüne veya Reddine İlişkin Karar Yazısının İlgili Disiplin Amirliğine Gönderilmesi Yazısı Hazırlanır</t>
  </si>
  <si>
    <t>Disiplin Amirliğine Gönderme  Yazısının Defterdar Yardımcısı tarafından imzalanması</t>
  </si>
  <si>
    <t>İl Disiplin Kurundan Gelen İtirazın Kabulüne/Reddine  İlişkin Karar İlgili Disiplin Amirliğine Gönderilmesi  Yazısı Defterdar Tarafından İmzalanır</t>
  </si>
  <si>
    <t>Kararın  İlgiliyeTebliğ için  Birimine Gönderme Yazısının Hazırlanması</t>
  </si>
  <si>
    <t>Kararın İlgiliye Tebliğ Edilmesine İlişkin Birimine Gönderme Yazısının Hazırlanır</t>
  </si>
  <si>
    <t>Birimine Gönderme Yazısının Defterdar Yardımcısı Tarafından Hazırlanması</t>
  </si>
  <si>
    <t>Kararın İlgiliye Tebliğ Edilmesine İlişkin Birimine Gönderme Yazısı Defterdar Yardımcısı Tarafından İmzalanır</t>
  </si>
  <si>
    <t xml:space="preserve">İl Disiplin Kuruluna Tebliğ Gönderme Yazısının Hazırlanması
</t>
  </si>
  <si>
    <t>Disiplin Amirliğinden Gelen Tebliğ Yazısının İl Disiplin Kuruluna Gönderilmesine İlişkin Yazının Yazılması</t>
  </si>
  <si>
    <t xml:space="preserve">İl Disiplin Kuruluna Tebliğ Gönderme Yazısının Defterdar tarafından İmzalanması
</t>
  </si>
  <si>
    <t>Disiplin Amirliğinden Gelen Tebliğ Yazısının İl Disiplin Kuruluna Gönderilmesine İlişkin Yazı Defterdar Tarafından İmzalanır.</t>
  </si>
  <si>
    <t>Merkez Atamalı Personel İçin Bakanlığa Gönderilmek Üzere  Yazı Hazırlanması</t>
  </si>
  <si>
    <t>Bakanlığa Gönderilmek Üzere Bilgi Yazısının Yazılması</t>
  </si>
  <si>
    <t>Merkez Atamalı Personel İçin  Bakanlığa Gönderme Yazısının Defterdar tarafından İmzalanması</t>
  </si>
  <si>
    <t>Bakanlığa Gönderilmek Üzere Bilgi Yazısının   Defterdar tarafından  İmzalanır</t>
  </si>
  <si>
    <t>Dosyasına Kaldırıldı</t>
  </si>
  <si>
    <t>İşlemler Tamamlanarak dosyasına kaldırıldı</t>
  </si>
  <si>
    <t>EBYS</t>
  </si>
  <si>
    <t>Disiplin Mevzuatı</t>
  </si>
  <si>
    <t>30 Dakika</t>
  </si>
  <si>
    <t>10 Dakika</t>
  </si>
  <si>
    <t>5 Dakika</t>
  </si>
  <si>
    <t>Evet</t>
  </si>
  <si>
    <t>Personel Müdürlüğü Süreç Grubu</t>
  </si>
  <si>
    <t>Disiplin İşlemleri Servisi Ana Süreci</t>
  </si>
  <si>
    <t>Disiplin Cezalarına İtiraz İşlem Süreci</t>
  </si>
  <si>
    <t>Uyarma/Kınama/ Aylıktan Kesme Cezalarına İtiraz Edilmesi Nedeniyle Cezaya İlişkin Belgelerin İstenilmesi ile başlar, Sürecin Sonunda Evrakların Dosyaya Kaldırılması İle Sona erer</t>
  </si>
  <si>
    <t>Uyarma, Kınama,Aylıktan Kesme Cezasına İtiraz Sürecinin mevzuatına uygun olarak yerine getirlmesini sağlamak</t>
  </si>
  <si>
    <t>Personel Müdürlüğü</t>
  </si>
  <si>
    <t xml:space="preserve">2.1.Sürecin İnsan Kaynakları </t>
  </si>
  <si>
    <t>(Unvanlar ve paralel insan kaynağı sayısı)</t>
  </si>
  <si>
    <t>Görev Adı</t>
  </si>
  <si>
    <t xml:space="preserve">Kaynak Miktarı </t>
  </si>
  <si>
    <t>Disiplin Servisi Görevlisi</t>
  </si>
  <si>
    <t>Disiplin Servisi Sorumlusu</t>
  </si>
  <si>
    <t>Yönetici (Personel Müdürü)</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</si>
  <si>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</si>
  <si>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</si>
  <si>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</si>
  <si>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</si>
  <si>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</si>
  <si>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</si>
  <si>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</si>
  <si>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</si>
  <si>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</si>
  <si>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 xml:space="preserve">Personel Otomasyon Projesi (PEROP) </t>
  </si>
  <si>
    <t>Elektronik Belge Yönetim Sistemi (EBYS)</t>
  </si>
  <si>
    <t>3.1.Süreci Başlatan Olaylar</t>
  </si>
  <si>
    <t>Olay Tanımı</t>
  </si>
  <si>
    <t>İtiraz Evraklarının Gelmesi</t>
  </si>
  <si>
    <t>Bilgi Yazısı</t>
  </si>
  <si>
    <t>3.2.Sürecin Girdileri</t>
  </si>
  <si>
    <t>Girdi Adı</t>
  </si>
  <si>
    <t>İl Disiplin Kurulundan Gelen Karar</t>
  </si>
  <si>
    <t>Biriminden Kararın İlgiliye Tebliğ Edilme Yazısı</t>
  </si>
  <si>
    <t>Savunma İstem Yazısı</t>
  </si>
  <si>
    <t>3.3.Sürecin Çıktıları</t>
  </si>
  <si>
    <t>Çıktı Adı</t>
  </si>
  <si>
    <t>1</t>
  </si>
  <si>
    <t xml:space="preserve">Disiplin Dosyasının İl Disiplin Kuruluna Gönderme Yazısı </t>
  </si>
  <si>
    <t>2</t>
  </si>
  <si>
    <t>Disiplin Amirliğine İtirazın Reddedilme Yazısı</t>
  </si>
  <si>
    <t>3</t>
  </si>
  <si>
    <t>Disiplin Amirliğine İtirazın Kabul Edilme Yazısı</t>
  </si>
  <si>
    <t>4</t>
  </si>
  <si>
    <t>Birimine Gönderilecek Kararın Tebliğ Edilme Yazısı</t>
  </si>
  <si>
    <t>5</t>
  </si>
  <si>
    <t>İl Disiplin Kuruluna Tebliğ Gönderme Yazısı</t>
  </si>
  <si>
    <t>6</t>
  </si>
  <si>
    <t>3.4.Sürecin İlişkili Olduğu Mevzuat</t>
  </si>
  <si>
    <t>İlgili Mevzuat</t>
  </si>
  <si>
    <t>İlgili Madde No</t>
  </si>
  <si>
    <t xml:space="preserve">657 sayılı Kanunun </t>
  </si>
  <si>
    <t>135 ve 136. maddesi</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</si>
  <si>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</si>
  <si>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</si>
  <si>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</si>
  <si>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</si>
  <si>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</si>
  <si>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</si>
  <si>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</si>
  <si>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</si>
  <si>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</si>
  <si>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</si>
  <si>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Servisi Görevlisi</t>
  </si>
  <si>
    <t>Servisi Sorumlusu</t>
  </si>
  <si>
    <t>Yazılı</t>
  </si>
  <si>
    <t>Çift Yönlü</t>
  </si>
  <si>
    <t>Onay Alma</t>
  </si>
  <si>
    <t>Vali Yardımcısı</t>
  </si>
  <si>
    <t>Tek Yönlü</t>
  </si>
  <si>
    <t>Disiplin Cezalarına İtiraz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</si>
  <si>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</si>
  <si>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</si>
  <si>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</si>
  <si>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</si>
  <si>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</si>
  <si>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</si>
  <si>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</si>
  <si>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</si>
  <si>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</si>
  <si>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</si>
  <si>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</si>
  <si>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</si>
  <si>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</si>
  <si>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</si>
  <si>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</si>
  <si>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</si>
  <si>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</si>
  <si>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</si>
  <si>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</si>
  <si>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</si>
  <si>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</si>
  <si>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</si>
  <si>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</si>
  <si>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</si>
  <si>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</si>
  <si>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</si>
  <si>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</si>
  <si>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</si>
  <si>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</si>
  <si>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</si>
  <si>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</si>
  <si>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</si>
  <si>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</si>
  <si>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</si>
  <si>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</si>
  <si>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</si>
  <si>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</si>
  <si>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</si>
  <si>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</si>
  <si>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</si>
  <si>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</si>
  <si>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</si>
  <si>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</si>
  <si>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</si>
  <si>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</si>
  <si>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</si>
  <si>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</si>
  <si>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</si>
  <si>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</si>
  <si>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</si>
  <si>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</si>
  <si>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</si>
  <si>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</si>
  <si>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</si>
  <si>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</si>
  <si>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</si>
  <si>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</si>
  <si>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</si>
  <si>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</si>
  <si>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</si>
  <si>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</si>
  <si>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</si>
  <si>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</si>
  <si>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</si>
  <si>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</si>
  <si>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</si>
  <si>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</si>
  <si>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</si>
  <si>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</si>
  <si>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</si>
  <si>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</si>
  <si>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</si>
  <si>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</si>
  <si>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</si>
  <si>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</si>
  <si>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</si>
  <si>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</si>
  <si>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</si>
  <si>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</si>
  <si>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</si>
  <si>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</si>
  <si>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</si>
  <si>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</si>
  <si>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</si>
  <si>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</si>
  <si>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</si>
  <si>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</si>
  <si>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</si>
  <si>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</si>
  <si>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</si>
  <si>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</si>
  <si>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</si>
  <si>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</si>
  <si>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</si>
  <si>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</si>
  <si>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</si>
  <si>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</si>
  <si>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</si>
  <si>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</si>
  <si>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</si>
  <si>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</si>
  <si>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</si>
  <si>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</si>
  <si>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</si>
  <si>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</si>
  <si>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</si>
  <si>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</si>
  <si>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</si>
  <si>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</si>
  <si>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</si>
  <si>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</si>
  <si>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</si>
  <si>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</si>
  <si>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</si>
  <si>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</si>
  <si>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</si>
  <si>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</si>
  <si>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</si>
  <si>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</si>
  <si>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</si>
  <si>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</si>
  <si>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</si>
  <si>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</si>
  <si>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</si>
  <si>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</si>
  <si>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</si>
  <si>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</si>
  <si>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</si>
  <si>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</si>
  <si>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</si>
  <si>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</si>
  <si>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</si>
  <si>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</si>
  <si>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</si>
  <si>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</si>
  <si>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</si>
  <si>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</si>
  <si>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</si>
  <si>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</si>
  <si>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</si>
  <si>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</si>
  <si>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</si>
  <si>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</si>
  <si>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</si>
  <si>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</si>
  <si>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</si>
  <si>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</si>
  <si>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</si>
  <si>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</si>
  <si>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</si>
  <si>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</si>
  <si>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</si>
  <si>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</si>
  <si>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</si>
  <si>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</si>
  <si>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</si>
  <si>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</si>
  <si>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</si>
  <si>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</si>
  <si>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</si>
  <si>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</si>
  <si>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</si>
  <si>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</si>
  <si>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</si>
  <si>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</si>
  <si>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</si>
  <si>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</si>
  <si>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</si>
  <si>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</si>
  <si>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</si>
  <si>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</si>
  <si>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</si>
  <si>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</si>
  <si>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</si>
  <si>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</si>
  <si>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</si>
  <si>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</si>
  <si>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</si>
  <si>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</si>
  <si>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</si>
  <si>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</si>
  <si>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</si>
  <si>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</si>
  <si>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</si>
  <si>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</si>
  <si>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</si>
  <si>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</si>
  <si>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</si>
  <si>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</si>
  <si>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</si>
  <si>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</si>
  <si>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</si>
  <si>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</si>
  <si>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</si>
  <si>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</si>
  <si>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</si>
  <si>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</si>
  <si>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</si>
  <si>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</si>
  <si>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</si>
  <si>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</si>
  <si>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</si>
  <si>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</si>
  <si>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</si>
  <si>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</si>
  <si>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</si>
  <si>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</si>
  <si>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</si>
  <si>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</si>
  <si>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</si>
  <si>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</si>
  <si>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</si>
  <si>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</si>
  <si>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</si>
  <si>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</si>
  <si>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</si>
  <si>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</si>
  <si>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</si>
  <si>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</si>
  <si>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</si>
  <si>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</si>
  <si>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</si>
  <si>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</si>
  <si>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</si>
  <si>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</si>
  <si>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</si>
  <si>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</si>
  <si>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</si>
  <si>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</si>
  <si>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</si>
  <si>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</si>
  <si>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</si>
  <si>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</si>
  <si>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</si>
  <si>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</si>
  <si>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</si>
  <si>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</si>
  <si>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</si>
  <si>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</si>
  <si>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</si>
  <si>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</si>
  <si>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</si>
  <si>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</si>
  <si>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</si>
  <si>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</si>
  <si>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</si>
  <si>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</si>
  <si>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</si>
  <si>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</si>
  <si>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</si>
  <si>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</si>
  <si>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</si>
  <si>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</si>
  <si>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</si>
  <si>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</si>
  <si>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</si>
  <si>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</si>
  <si>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</si>
  <si>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</si>
  <si>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</si>
  <si>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</si>
  <si>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</si>
  <si>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</si>
  <si>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</si>
  <si>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</si>
  <si>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</si>
  <si>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</si>
  <si>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</si>
  <si>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</si>
  <si>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</si>
  <si>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</si>
  <si>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</si>
  <si>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</si>
  <si>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</si>
  <si>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</si>
  <si>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</si>
  <si>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</si>
  <si>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</si>
  <si>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</si>
  <si>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</si>
  <si>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</si>
  <si>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</si>
  <si>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</si>
  <si>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</si>
  <si>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</si>
  <si>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</si>
  <si>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</si>
  <si>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</si>
  <si>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</si>
  <si>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</si>
  <si>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</si>
  <si>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</si>
  <si>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</si>
  <si>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</si>
  <si>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</si>
  <si>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</si>
  <si>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</si>
  <si>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</si>
  <si>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</si>
  <si>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</si>
  <si>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</si>
  <si>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</si>
  <si>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</si>
  <si>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</si>
  <si>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</si>
  <si>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</si>
  <si>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</si>
  <si>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</si>
  <si>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</si>
  <si>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</si>
  <si>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</si>
  <si>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</si>
  <si>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</si>
  <si>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</si>
  <si>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</si>
  <si>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</si>
  <si>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</si>
  <si>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</si>
  <si>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</si>
  <si>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</si>
  <si>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</si>
  <si>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</si>
  <si>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</si>
  <si>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</si>
  <si>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</si>
  <si>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</si>
  <si>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</si>
  <si>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</si>
  <si>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</si>
  <si>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</si>
  <si>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</si>
  <si>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</si>
  <si>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</si>
  <si>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</si>
  <si>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</si>
  <si>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</si>
  <si>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</si>
  <si>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</si>
  <si>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</si>
  <si>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</si>
  <si>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</si>
  <si>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</si>
  <si>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</si>
  <si>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</si>
  <si>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</si>
  <si>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</si>
  <si>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</si>
  <si>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</si>
  <si>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</si>
  <si>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</si>
  <si>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</si>
  <si>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</si>
  <si>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</si>
  <si>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</si>
  <si>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</si>
  <si>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</si>
  <si>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</si>
  <si>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</si>
  <si>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</si>
  <si>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</si>
  <si>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</si>
  <si>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</si>
  <si>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</si>
  <si>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</si>
  <si>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</si>
  <si>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</si>
  <si>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</si>
  <si>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</si>
  <si>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</si>
  <si>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</si>
  <si>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</si>
  <si>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</si>
  <si>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</si>
  <si>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</si>
  <si>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</si>
  <si>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</si>
  <si>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</si>
  <si>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</si>
  <si>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</si>
  <si>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</si>
  <si>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</si>
  <si>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</si>
  <si>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</si>
  <si>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</si>
  <si>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</si>
  <si>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</si>
  <si>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</si>
  <si>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</si>
  <si>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</si>
  <si>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</si>
  <si>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</si>
  <si>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</si>
  <si>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</si>
  <si>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</si>
  <si>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</si>
  <si>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</si>
  <si>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</si>
  <si>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</si>
  <si>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</si>
  <si>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</si>
  <si>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</si>
  <si>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</si>
  <si>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</si>
  <si>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</si>
  <si>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</si>
  <si>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</si>
  <si>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</si>
  <si>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</si>
  <si>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</si>
  <si>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</si>
  <si>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</si>
  <si>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</si>
  <si>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</si>
  <si>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</si>
  <si>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</si>
  <si>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</si>
  <si>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</si>
  <si>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</si>
  <si>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</si>
  <si>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</si>
  <si>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</si>
  <si>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</si>
  <si>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</si>
  <si>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</si>
  <si>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</si>
  <si>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</si>
  <si>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</si>
  <si>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</si>
  <si>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</si>
  <si>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</si>
  <si>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</si>
  <si>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</si>
  <si>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</si>
  <si>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</si>
  <si>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</si>
  <si>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</si>
  <si>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</si>
  <si>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</si>
  <si>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</si>
  <si>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</si>
  <si>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</si>
  <si>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</si>
  <si>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</si>
  <si>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</si>
  <si>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</si>
  <si>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</si>
  <si>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</si>
  <si>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</si>
  <si>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</si>
  <si>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</si>
  <si>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</si>
  <si>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</si>
  <si>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</si>
  <si>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</si>
  <si>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</si>
  <si>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</si>
  <si>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</si>
  <si>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</si>
  <si>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</si>
  <si>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</si>
  <si>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</si>
  <si>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</si>
  <si>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</si>
  <si>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</si>
  <si>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</si>
  <si>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</si>
  <si>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</si>
  <si>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</si>
  <si>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</si>
  <si>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</si>
  <si>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</si>
  <si>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</si>
  <si>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</si>
  <si>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</si>
  <si>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</si>
  <si>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</si>
  <si>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</si>
  <si>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</si>
  <si>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</si>
  <si>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</si>
  <si>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</si>
  <si>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</si>
  <si>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</si>
  <si>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</si>
  <si>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</si>
  <si>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</si>
  <si>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</si>
  <si>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</si>
  <si>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</si>
  <si>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</si>
  <si>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</si>
  <si>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</si>
  <si>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</si>
  <si>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</si>
  <si>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</si>
  <si>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</si>
  <si>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</si>
  <si>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</si>
  <si>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</si>
  <si>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</si>
  <si>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</si>
  <si>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</si>
  <si>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</si>
  <si>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</si>
  <si>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</si>
  <si>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</si>
  <si>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</si>
  <si>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</si>
  <si>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</si>
  <si>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</si>
  <si>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</si>
  <si>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</si>
  <si>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</si>
  <si>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</si>
  <si>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</si>
  <si>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</si>
  <si>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</si>
  <si>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</si>
  <si>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</si>
  <si>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</si>
  <si>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</si>
  <si>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</si>
  <si>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</si>
  <si>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</si>
  <si>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</si>
  <si>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</si>
  <si>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</si>
  <si>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</si>
  <si>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</si>
  <si>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</si>
  <si>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</si>
  <si>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</si>
  <si>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</si>
  <si>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</si>
  <si>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</si>
  <si>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</si>
  <si>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</si>
  <si>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</si>
  <si>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</si>
  <si>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</si>
  <si>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</si>
  <si>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</si>
  <si>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</si>
  <si>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</si>
  <si>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</si>
  <si>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</si>
  <si>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</si>
  <si>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</si>
  <si>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</si>
  <si>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</si>
  <si>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</si>
  <si>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</si>
  <si>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</si>
  <si>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</si>
  <si>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</si>
  <si>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</si>
  <si>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</si>
  <si>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</si>
  <si>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</si>
  <si>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</si>
  <si>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</si>
  <si>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</si>
  <si>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</si>
  <si>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</si>
  <si>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</si>
  <si>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</si>
  <si>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</si>
  <si>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</si>
  <si>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</si>
  <si>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</si>
  <si>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</si>
  <si>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</si>
  <si>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</si>
  <si>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</si>
  <si>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</si>
  <si>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</si>
  <si>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</si>
  <si>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</si>
  <si>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</si>
  <si>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</si>
  <si>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</si>
  <si>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</si>
  <si>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</si>
  <si>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</si>
  <si>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</si>
  <si>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</si>
  <si>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</si>
  <si>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</si>
  <si>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</si>
  <si>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</si>
  <si>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</si>
  <si>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</si>
  <si>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</si>
  <si>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</si>
  <si>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</si>
  <si>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</si>
  <si>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</si>
  <si>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</si>
  <si>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</si>
  <si>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</si>
  <si>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</si>
  <si>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</si>
  <si>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</si>
  <si>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</si>
  <si>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</si>
  <si>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</si>
  <si>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</si>
  <si>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</si>
  <si>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</si>
  <si>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</si>
  <si>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</si>
  <si>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</si>
  <si>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</si>
  <si>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</si>
  <si>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</si>
  <si>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</si>
  <si>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</si>
  <si>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</si>
  <si>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</si>
  <si>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</si>
  <si>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</si>
  <si>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</si>
  <si>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</si>
  <si>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</si>
  <si>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</si>
  <si>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</si>
  <si>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</si>
  <si>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</si>
  <si>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</si>
  <si>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</si>
  <si>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</si>
  <si>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</si>
  <si>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</si>
  <si>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</si>
  <si>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</si>
  <si>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</si>
  <si>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</si>
  <si>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</si>
  <si>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</si>
  <si>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</si>
  <si>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</si>
  <si>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</si>
  <si>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</si>
  <si>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</si>
  <si>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</si>
  <si>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</si>
  <si>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</si>
  <si>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</si>
  <si>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</si>
  <si>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</si>
  <si>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</si>
  <si>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</si>
  <si>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</si>
  <si>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</si>
  <si>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</si>
  <si>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</si>
  <si>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</si>
  <si>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</si>
  <si>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</si>
  <si>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</si>
  <si>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</si>
  <si>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</si>
  <si>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</si>
  <si>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</si>
  <si>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</si>
  <si>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</si>
  <si>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</si>
  <si>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</si>
  <si>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</si>
  <si>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</si>
  <si>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</si>
  <si>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</si>
  <si>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</si>
  <si>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</si>
  <si>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</si>
  <si>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</si>
  <si>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</si>
  <si>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</si>
  <si>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</si>
  <si>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</si>
  <si>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</si>
  <si>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</si>
  <si>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</si>
  <si>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</si>
  <si>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</si>
  <si>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</si>
  <si>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</si>
  <si>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</si>
  <si>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</si>
  <si>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</si>
  <si>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</si>
  <si>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</si>
  <si>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</si>
  <si>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</si>
  <si>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</si>
  <si>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</si>
  <si>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</si>
  <si>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</si>
  <si>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</si>
  <si>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</si>
  <si>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</si>
  <si>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</si>
  <si>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</si>
  <si>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</si>
  <si>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</si>
  <si>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</si>
  <si>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</si>
  <si>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</si>
  <si>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</si>
  <si>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</si>
  <si>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</si>
  <si>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</si>
  <si>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</si>
  <si>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</si>
  <si>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</si>
  <si>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</si>
  <si>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</si>
  <si>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</si>
  <si>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</si>
  <si>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</si>
  <si>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</si>
  <si>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</si>
  <si>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</si>
  <si>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</si>
  <si>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</si>
  <si>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</si>
  <si>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</si>
  <si>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</si>
  <si>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</si>
  <si>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</si>
  <si>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</si>
  <si>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</si>
  <si>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</si>
  <si>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</si>
  <si>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</si>
  <si>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</si>
  <si>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</si>
  <si>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</si>
  <si>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</si>
  <si>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</si>
  <si>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</si>
  <si>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</si>
  <si>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</si>
  <si>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</si>
  <si>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</si>
  <si>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</si>
  <si>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</si>
  <si>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</si>
  <si>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</si>
  <si>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</si>
  <si>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</si>
  <si>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</si>
  <si>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</si>
  <si>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</si>
  <si>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</si>
  <si>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</si>
  <si>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</si>
  <si>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</si>
  <si>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</si>
  <si>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</si>
  <si>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</si>
  <si>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</si>
  <si>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</si>
  <si>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</si>
  <si>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</si>
  <si>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</si>
  <si>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</si>
  <si>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</si>
  <si>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</si>
  <si>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</si>
  <si>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</si>
  <si>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</si>
  <si>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</si>
  <si>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</si>
  <si>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</si>
  <si>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</si>
  <si>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</si>
  <si>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</si>
  <si>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</si>
  <si>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</si>
  <si>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</si>
  <si>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</si>
  <si>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</si>
  <si>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</si>
  <si>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</si>
  <si>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</si>
  <si>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</si>
  <si>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</si>
  <si>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</si>
  <si>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</si>
  <si>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</si>
  <si>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</si>
  <si>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</si>
  <si>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</si>
  <si>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</si>
  <si>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</si>
  <si>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</si>
  <si>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</si>
  <si>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</si>
  <si>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</si>
  <si>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</si>
  <si>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</si>
  <si>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</si>
  <si>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</si>
  <si>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</si>
  <si>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</si>
  <si>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</si>
  <si>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</si>
  <si>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</si>
  <si>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</si>
  <si>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</si>
  <si>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</si>
  <si>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</si>
  <si>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</si>
  <si>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</si>
  <si>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</si>
  <si>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</si>
  <si>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</si>
  <si>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</si>
  <si>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</si>
  <si>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</si>
  <si>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</si>
  <si>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</si>
  <si>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</si>
  <si>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</si>
  <si>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</si>
  <si>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</si>
  <si>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</si>
  <si>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</si>
  <si>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</si>
  <si>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</si>
  <si>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</si>
  <si>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</si>
  <si>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</si>
  <si>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</si>
  <si>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</si>
  <si>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</si>
  <si>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</si>
  <si>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</si>
  <si>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</si>
  <si>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</si>
  <si>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</si>
  <si>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</si>
  <si>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</si>
  <si>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</si>
  <si>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</si>
  <si>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</si>
  <si>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</si>
  <si>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Hazırlayan: </t>
  </si>
  <si>
    <t xml:space="preserve">                   </t>
  </si>
  <si>
    <t xml:space="preserve">Onaylayan: </t>
  </si>
  <si>
    <t xml:space="preserve">                    </t>
  </si>
  <si>
    <t>Doğan GİDİŞ</t>
  </si>
  <si>
    <t>Onaylayan:</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</si>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</sst>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color rgb="FF000000"/>
      <name val="Tahoma"/>
      <family val="2"/>
      <charset val="162"/>
    </font>
    <font>
      <b/>
      <sz val="14"/>
      <color indexed="8"/>
      <name val="Tahoma"/>
      <family val="2"/>
      <charset val="162"/>
    </font>
    <font>
      <b/>
      <sz val="14"/>
      <color indexed="8"/>
      <name val="Gill Sans MT"/>
      <family val="2"/>
    </font>
    <font>
      <sz val="14"/>
      <color indexed="8"/>
      <name val="Tahoma"/>
      <family val="2"/>
      <charset val="162"/>
    </font>
    <font>
      <sz val="10"/>
      <color theme="1"/>
      <name val="Tahoma"/>
      <family val="2"/>
      <charset val="162"/>
    </font>
    <font>
      <b/>
      <i/>
      <sz val="14"/>
      <color indexed="10"/>
      <name val="Gill Sans MT"/>
      <family val="2"/>
    </font>
    <font>
      <sz val="10"/>
      <name val="Tahoma"/>
      <family val="2"/>
      <charset val="162"/>
    </font>
    <font>
      <sz val="18"/>
      <color indexed="8"/>
      <name val="Tahoma"/>
      <family val="2"/>
      <charset val="162"/>
    </font>
    <font>
      <i/>
      <sz val="10"/>
      <color indexed="8"/>
      <name val="Gill Sans MT"/>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92">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14" fontId="12" fillId="0" borderId="1" xfId="0" quotePrefix="1" applyNumberFormat="1" applyFont="1" applyBorder="1" applyProtection="1">
      <protection locked="0"/>
    </xf>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6"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vertic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0" borderId="1" xfId="0" applyFont="1" applyBorder="1" applyAlignment="1">
      <alignment horizontal="left" vertical="center" wrapText="1"/>
    </xf>
    <xf numFmtId="0" fontId="41" fillId="0" borderId="0" xfId="0" applyFont="1"/>
    <xf numFmtId="0" fontId="41" fillId="0" borderId="0" xfId="0" applyFont="1" applyAlignment="1">
      <alignment horizontal="center" vertical="center"/>
    </xf>
    <xf numFmtId="0" fontId="2" fillId="3" borderId="0" xfId="0" applyFont="1" applyFill="1"/>
    <xf numFmtId="0" fontId="36" fillId="0" borderId="1" xfId="0" applyFont="1" applyBorder="1" applyAlignment="1" applyProtection="1">
      <alignment horizontal="center"/>
      <protection locked="0"/>
    </xf>
    <xf numFmtId="0" fontId="36" fillId="0" borderId="1" xfId="0" applyFont="1" applyBorder="1" applyProtection="1">
      <protection locked="0"/>
    </xf>
    <xf numFmtId="0" fontId="1" fillId="0" borderId="1" xfId="0" applyFont="1" applyBorder="1" applyAlignment="1" applyProtection="1">
      <alignment horizontal="center"/>
      <protection locked="0"/>
    </xf>
    <xf numFmtId="0" fontId="42" fillId="3" borderId="0" xfId="0" applyFont="1" applyFill="1"/>
    <xf numFmtId="49" fontId="36" fillId="0" borderId="1" xfId="0" applyNumberFormat="1" applyFont="1" applyBorder="1" applyAlignment="1" applyProtection="1">
      <alignment horizontal="right"/>
      <protection locked="0"/>
    </xf>
    <xf numFmtId="49" fontId="36" fillId="0" borderId="1" xfId="0" applyNumberFormat="1" applyFont="1" applyBorder="1" applyProtection="1">
      <protection locked="0"/>
    </xf>
    <xf numFmtId="49" fontId="1" fillId="0" borderId="1" xfId="0" applyNumberFormat="1" applyFont="1" applyBorder="1" applyProtection="1">
      <protection locked="0"/>
    </xf>
    <xf numFmtId="0" fontId="36" fillId="0" borderId="0" xfId="0" applyFont="1" applyAlignment="1" applyProtection="1">
      <alignment vertical="center" wrapText="1"/>
      <protection locked="0"/>
    </xf>
    <xf numFmtId="0" fontId="36" fillId="3" borderId="1" xfId="0" applyFont="1" applyFill="1" applyBorder="1" applyAlignment="1" applyProtection="1">
      <alignment horizontal="center"/>
      <protection locked="0"/>
    </xf>
    <xf numFmtId="0" fontId="36" fillId="0" borderId="1" xfId="0" applyFont="1" applyBorder="1" applyAlignment="1" applyProtection="1">
      <alignment wrapText="1"/>
      <protection locked="0"/>
    </xf>
    <xf numFmtId="0" fontId="43" fillId="3" borderId="1" xfId="0" applyFont="1" applyFill="1" applyBorder="1" applyAlignment="1" applyProtection="1">
      <alignment wrapText="1"/>
      <protection locked="0"/>
    </xf>
    <xf numFmtId="0" fontId="3" fillId="2" borderId="1" xfId="0" quotePrefix="1" applyFont="1" applyFill="1" applyBorder="1"/>
    <xf numFmtId="0" fontId="36" fillId="3" borderId="1" xfId="0" applyFont="1" applyFill="1" applyBorder="1" applyProtection="1">
      <protection locked="0"/>
    </xf>
    <xf numFmtId="0" fontId="34" fillId="3" borderId="1" xfId="1" applyFill="1" applyBorder="1" applyAlignment="1" applyProtection="1">
      <protection locked="0"/>
    </xf>
    <xf numFmtId="0" fontId="10" fillId="2" borderId="33" xfId="3" applyFont="1" applyFill="1" applyBorder="1" applyAlignment="1">
      <alignment wrapText="1"/>
    </xf>
    <xf numFmtId="0" fontId="10" fillId="2" borderId="34" xfId="3" applyFont="1" applyFill="1" applyBorder="1" applyAlignment="1">
      <alignment wrapText="1"/>
    </xf>
    <xf numFmtId="0" fontId="7" fillId="0" borderId="0" xfId="1" applyFont="1" applyAlignment="1" applyProtection="1">
      <alignment horizontal="right"/>
    </xf>
    <xf numFmtId="0" fontId="9" fillId="0" borderId="34" xfId="3" applyBorder="1" applyAlignment="1">
      <alignment wrapText="1"/>
    </xf>
    <xf numFmtId="0" fontId="9" fillId="0" borderId="35" xfId="3" applyBorder="1" applyAlignment="1">
      <alignment wrapText="1"/>
    </xf>
    <xf numFmtId="0" fontId="9" fillId="0" borderId="1" xfId="3" applyBorder="1" applyAlignment="1">
      <alignment wrapText="1"/>
    </xf>
    <xf numFmtId="0" fontId="9" fillId="5" borderId="35" xfId="3" applyFill="1" applyBorder="1" applyAlignment="1">
      <alignment wrapText="1"/>
    </xf>
    <xf numFmtId="0" fontId="9" fillId="5" borderId="1" xfId="3" applyFill="1" applyBorder="1" applyAlignment="1">
      <alignment wrapText="1"/>
    </xf>
    <xf numFmtId="0" fontId="9" fillId="0" borderId="35" xfId="3" applyFill="1" applyBorder="1" applyAlignment="1">
      <alignment wrapText="1"/>
    </xf>
    <xf numFmtId="0" fontId="9" fillId="0" borderId="1" xfId="3" applyFill="1" applyBorder="1" applyAlignment="1">
      <alignment wrapText="1"/>
    </xf>
    <xf numFmtId="0" fontId="46" fillId="0" borderId="31" xfId="0" applyFont="1" applyBorder="1" applyAlignment="1"/>
    <xf numFmtId="0" fontId="46" fillId="0" borderId="32" xfId="0" applyFont="1" applyBorder="1" applyAlignment="1"/>
    <xf numFmtId="0" fontId="0" fillId="0" borderId="22" xfId="0" applyBorder="1" applyAlignment="1"/>
    <xf numFmtId="0" fontId="0" fillId="0" borderId="24" xfId="0" applyBorder="1" applyAlignment="1"/>
    <xf numFmtId="0" fontId="46" fillId="0" borderId="24" xfId="0" applyFont="1" applyBorder="1" applyAlignment="1"/>
    <xf numFmtId="0" fontId="46" fillId="0" borderId="22" xfId="0" applyFont="1" applyBorder="1" applyAlignment="1"/>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6" fillId="0" borderId="3" xfId="0" applyFont="1" applyBorder="1" applyAlignment="1">
      <alignment horizontal="center"/>
    </xf>
    <xf numFmtId="0" fontId="46" fillId="0" borderId="0" xfId="0" applyFont="1" applyAlignment="1">
      <alignment horizontal="center"/>
    </xf>
    <xf numFmtId="0" fontId="46" fillId="0" borderId="23" xfId="0" applyFont="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40" fillId="0" borderId="0" xfId="0" applyFont="1" applyAlignment="1">
      <alignment horizontal="center"/>
    </xf>
    <xf numFmtId="0" fontId="4" fillId="0" borderId="0" xfId="0" applyFont="1" applyAlignment="1">
      <alignment horizontal="center"/>
    </xf>
    <xf numFmtId="0" fontId="46" fillId="0" borderId="28" xfId="0" applyFont="1" applyBorder="1" applyAlignment="1">
      <alignment horizontal="left"/>
    </xf>
    <xf numFmtId="0" fontId="46" fillId="0" borderId="29" xfId="0" applyFont="1" applyBorder="1" applyAlignment="1">
      <alignment horizontal="left"/>
    </xf>
    <xf numFmtId="0" fontId="46" fillId="0" borderId="30"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4" fillId="0" borderId="0" xfId="0" applyFont="1" applyAlignment="1">
      <alignment horizontal="center" wrapText="1"/>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2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291809</xdr:colOff>
      <xdr:row>3</xdr:row>
      <xdr:rowOff>78798</xdr:rowOff>
    </xdr:from>
    <xdr:to>
      <xdr:col>6</xdr:col>
      <xdr:colOff>8658</xdr:colOff>
      <xdr:row>6</xdr:row>
      <xdr:rowOff>112531</xdr:rowOff>
    </xdr:to>
    <xdr:sp macro="" textlink="">
      <xdr:nvSpPr>
        <xdr:cNvPr id="3" name="4 Akış Çizelgesi: Sonlandırıcı"/>
        <xdr:cNvSpPr/>
      </xdr:nvSpPr>
      <xdr:spPr>
        <a:xfrm>
          <a:off x="1539584" y="878898"/>
          <a:ext cx="2460049" cy="6909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nchorCtr="0"/>
        <a:lstStyle/>
        <a:p>
          <a:pPr algn="ctr"/>
          <a:r>
            <a:rPr lang="tr-TR" sz="1000">
              <a:latin typeface="Tahoma" pitchFamily="34" charset="0"/>
              <a:ea typeface="Tahoma" pitchFamily="34" charset="0"/>
              <a:cs typeface="Tahoma" pitchFamily="34" charset="0"/>
            </a:rPr>
            <a:t>Uyarma/Kınama/</a:t>
          </a:r>
          <a:r>
            <a:rPr lang="tr-TR" sz="1000" baseline="0">
              <a:latin typeface="Tahoma" pitchFamily="34" charset="0"/>
              <a:ea typeface="Tahoma" pitchFamily="34" charset="0"/>
              <a:cs typeface="Tahoma" pitchFamily="34" charset="0"/>
            </a:rPr>
            <a:t> Aylıktan Kesme Cezalarına İtiraz Edilmesi Nedeniyle Cezaya İlişkin Belgelerin İstenilmesi</a:t>
          </a:r>
          <a:endParaRPr lang="tr-TR" sz="1000">
            <a:latin typeface="Tahoma" pitchFamily="34" charset="0"/>
            <a:ea typeface="Tahoma" pitchFamily="34" charset="0"/>
            <a:cs typeface="Tahoma" pitchFamily="34" charset="0"/>
          </a:endParaRPr>
        </a:p>
      </xdr:txBody>
    </xdr:sp>
    <xdr:clientData/>
  </xdr:twoCellAnchor>
  <xdr:twoCellAnchor>
    <xdr:from>
      <xdr:col>2</xdr:col>
      <xdr:colOff>415636</xdr:colOff>
      <xdr:row>14</xdr:row>
      <xdr:rowOff>51954</xdr:rowOff>
    </xdr:from>
    <xdr:to>
      <xdr:col>5</xdr:col>
      <xdr:colOff>580157</xdr:colOff>
      <xdr:row>17</xdr:row>
      <xdr:rowOff>95242</xdr:rowOff>
    </xdr:to>
    <xdr:sp macro="" textlink="">
      <xdr:nvSpPr>
        <xdr:cNvPr id="4" name="1 Akış Çizelgesi: İşlem"/>
        <xdr:cNvSpPr/>
      </xdr:nvSpPr>
      <xdr:spPr>
        <a:xfrm>
          <a:off x="1663411" y="3261879"/>
          <a:ext cx="2221921" cy="70051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aseline="0">
              <a:solidFill>
                <a:schemeClr val="dk1"/>
              </a:solidFill>
              <a:latin typeface="Tahoma" pitchFamily="34" charset="0"/>
              <a:ea typeface="Tahoma" pitchFamily="34" charset="0"/>
              <a:cs typeface="Tahoma" pitchFamily="34" charset="0"/>
            </a:rPr>
            <a:t>Disiplin Cezasına İlişkin Dosyasının İl Disiplin Kuruluna Gönderilme Yazısının Defterdar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594877</xdr:colOff>
      <xdr:row>18</xdr:row>
      <xdr:rowOff>175798</xdr:rowOff>
    </xdr:from>
    <xdr:to>
      <xdr:col>5</xdr:col>
      <xdr:colOff>398316</xdr:colOff>
      <xdr:row>20</xdr:row>
      <xdr:rowOff>154140</xdr:rowOff>
    </xdr:to>
    <xdr:sp macro="" textlink="">
      <xdr:nvSpPr>
        <xdr:cNvPr id="5" name="1 Akış Çizelgesi: İşlem"/>
        <xdr:cNvSpPr/>
      </xdr:nvSpPr>
      <xdr:spPr>
        <a:xfrm>
          <a:off x="1842652" y="4262023"/>
          <a:ext cx="1860839" cy="4164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İl Disiplin Kurulundan Kararın Gelmesi</a:t>
          </a:r>
        </a:p>
      </xdr:txBody>
    </xdr:sp>
    <xdr:clientData/>
  </xdr:twoCellAnchor>
  <xdr:twoCellAnchor>
    <xdr:from>
      <xdr:col>6</xdr:col>
      <xdr:colOff>155864</xdr:colOff>
      <xdr:row>10</xdr:row>
      <xdr:rowOff>199158</xdr:rowOff>
    </xdr:from>
    <xdr:to>
      <xdr:col>7</xdr:col>
      <xdr:colOff>415635</xdr:colOff>
      <xdr:row>13</xdr:row>
      <xdr:rowOff>77815</xdr:rowOff>
    </xdr:to>
    <xdr:sp macro="" textlink="">
      <xdr:nvSpPr>
        <xdr:cNvPr id="6" name="7 Akış Çizelgesi: Belge"/>
        <xdr:cNvSpPr/>
      </xdr:nvSpPr>
      <xdr:spPr>
        <a:xfrm>
          <a:off x="4146839" y="2532783"/>
          <a:ext cx="945571" cy="535882"/>
        </a:xfrm>
        <a:prstGeom prst="flowChartDocumen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t"/>
        <a:lstStyle/>
        <a:p>
          <a:pPr algn="ctr"/>
          <a:r>
            <a:rPr lang="tr-TR" sz="1000">
              <a:latin typeface="Tahoma" pitchFamily="34" charset="0"/>
              <a:ea typeface="Tahoma" pitchFamily="34" charset="0"/>
              <a:cs typeface="Tahoma" pitchFamily="34" charset="0"/>
            </a:rPr>
            <a:t>Dosyanın Gönderilme Yazısı</a:t>
          </a:r>
        </a:p>
      </xdr:txBody>
    </xdr:sp>
    <xdr:clientData/>
  </xdr:twoCellAnchor>
  <xdr:twoCellAnchor>
    <xdr:from>
      <xdr:col>1</xdr:col>
      <xdr:colOff>285750</xdr:colOff>
      <xdr:row>18</xdr:row>
      <xdr:rowOff>119503</xdr:rowOff>
    </xdr:from>
    <xdr:to>
      <xdr:col>2</xdr:col>
      <xdr:colOff>332509</xdr:colOff>
      <xdr:row>20</xdr:row>
      <xdr:rowOff>207830</xdr:rowOff>
    </xdr:to>
    <xdr:sp macro="" textlink="">
      <xdr:nvSpPr>
        <xdr:cNvPr id="7" name="7 Akış Çizelgesi: Belge"/>
        <xdr:cNvSpPr/>
      </xdr:nvSpPr>
      <xdr:spPr>
        <a:xfrm>
          <a:off x="847725" y="4205728"/>
          <a:ext cx="732559" cy="5264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Karar Yazısı</a:t>
          </a:r>
        </a:p>
      </xdr:txBody>
    </xdr:sp>
    <xdr:clientData/>
  </xdr:twoCellAnchor>
  <xdr:twoCellAnchor>
    <xdr:from>
      <xdr:col>3</xdr:col>
      <xdr:colOff>580731</xdr:colOff>
      <xdr:row>21</xdr:row>
      <xdr:rowOff>121227</xdr:rowOff>
    </xdr:from>
    <xdr:to>
      <xdr:col>4</xdr:col>
      <xdr:colOff>406159</xdr:colOff>
      <xdr:row>22</xdr:row>
      <xdr:rowOff>171623</xdr:rowOff>
    </xdr:to>
    <xdr:sp macro="" textlink="">
      <xdr:nvSpPr>
        <xdr:cNvPr id="8" name="5 Akış Çizelgesi: Karar"/>
        <xdr:cNvSpPr/>
      </xdr:nvSpPr>
      <xdr:spPr>
        <a:xfrm>
          <a:off x="2514306" y="4864677"/>
          <a:ext cx="511228" cy="26947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tr-TR"/>
        </a:p>
      </xdr:txBody>
    </xdr:sp>
    <xdr:clientData/>
  </xdr:twoCellAnchor>
  <xdr:twoCellAnchor>
    <xdr:from>
      <xdr:col>0</xdr:col>
      <xdr:colOff>235532</xdr:colOff>
      <xdr:row>24</xdr:row>
      <xdr:rowOff>14734</xdr:rowOff>
    </xdr:from>
    <xdr:to>
      <xdr:col>2</xdr:col>
      <xdr:colOff>519547</xdr:colOff>
      <xdr:row>25</xdr:row>
      <xdr:rowOff>155734</xdr:rowOff>
    </xdr:to>
    <xdr:sp macro="" textlink="">
      <xdr:nvSpPr>
        <xdr:cNvPr id="9" name="4 Akış Çizelgesi: Sonlandırıcı"/>
        <xdr:cNvSpPr/>
      </xdr:nvSpPr>
      <xdr:spPr>
        <a:xfrm>
          <a:off x="235532" y="5415409"/>
          <a:ext cx="1531790" cy="3600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İtirazın</a:t>
          </a:r>
          <a:r>
            <a:rPr lang="tr-TR" sz="1000" baseline="0">
              <a:latin typeface="Tahoma" pitchFamily="34" charset="0"/>
              <a:ea typeface="Tahoma" pitchFamily="34" charset="0"/>
              <a:cs typeface="Tahoma" pitchFamily="34" charset="0"/>
            </a:rPr>
            <a:t> Kabul Edilmesi</a:t>
          </a:r>
          <a:endParaRPr lang="tr-TR" sz="1000">
            <a:latin typeface="Tahoma" pitchFamily="34" charset="0"/>
            <a:ea typeface="Tahoma" pitchFamily="34" charset="0"/>
            <a:cs typeface="Tahoma" pitchFamily="34" charset="0"/>
          </a:endParaRPr>
        </a:p>
      </xdr:txBody>
    </xdr:sp>
    <xdr:clientData/>
  </xdr:twoCellAnchor>
  <xdr:twoCellAnchor>
    <xdr:from>
      <xdr:col>5</xdr:col>
      <xdr:colOff>322490</xdr:colOff>
      <xdr:row>23</xdr:row>
      <xdr:rowOff>177526</xdr:rowOff>
    </xdr:from>
    <xdr:to>
      <xdr:col>7</xdr:col>
      <xdr:colOff>484910</xdr:colOff>
      <xdr:row>25</xdr:row>
      <xdr:rowOff>103251</xdr:rowOff>
    </xdr:to>
    <xdr:sp macro="" textlink="">
      <xdr:nvSpPr>
        <xdr:cNvPr id="10" name="4 Akış Çizelgesi: Sonlandırıcı"/>
        <xdr:cNvSpPr/>
      </xdr:nvSpPr>
      <xdr:spPr>
        <a:xfrm>
          <a:off x="3627665" y="5359126"/>
          <a:ext cx="1534020" cy="3638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İtirazın Reddedilmesi</a:t>
          </a:r>
        </a:p>
      </xdr:txBody>
    </xdr:sp>
    <xdr:clientData/>
  </xdr:twoCellAnchor>
  <xdr:twoCellAnchor>
    <xdr:from>
      <xdr:col>0</xdr:col>
      <xdr:colOff>147204</xdr:colOff>
      <xdr:row>30</xdr:row>
      <xdr:rowOff>77076</xdr:rowOff>
    </xdr:from>
    <xdr:to>
      <xdr:col>2</xdr:col>
      <xdr:colOff>545521</xdr:colOff>
      <xdr:row>33</xdr:row>
      <xdr:rowOff>200068</xdr:rowOff>
    </xdr:to>
    <xdr:sp macro="" textlink="">
      <xdr:nvSpPr>
        <xdr:cNvPr id="11" name="1 Akış Çizelgesi: İşlem"/>
        <xdr:cNvSpPr/>
      </xdr:nvSpPr>
      <xdr:spPr>
        <a:xfrm>
          <a:off x="147204" y="6792201"/>
          <a:ext cx="1646092" cy="78021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aseline="0">
              <a:solidFill>
                <a:schemeClr val="dk1"/>
              </a:solidFill>
              <a:latin typeface="Tahoma" pitchFamily="34" charset="0"/>
              <a:ea typeface="Tahoma" pitchFamily="34" charset="0"/>
              <a:cs typeface="Tahoma" pitchFamily="34" charset="0"/>
            </a:rPr>
            <a:t>Disiplin Amirliğine İtirazın Kabul Edilme Yazısının Defterdar  Yardımcısı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147535</xdr:colOff>
      <xdr:row>24</xdr:row>
      <xdr:rowOff>20259</xdr:rowOff>
    </xdr:from>
    <xdr:to>
      <xdr:col>5</xdr:col>
      <xdr:colOff>34632</xdr:colOff>
      <xdr:row>26</xdr:row>
      <xdr:rowOff>155982</xdr:rowOff>
    </xdr:to>
    <xdr:sp macro="" textlink="">
      <xdr:nvSpPr>
        <xdr:cNvPr id="12" name="7 Akış Çizelgesi: Belge"/>
        <xdr:cNvSpPr/>
      </xdr:nvSpPr>
      <xdr:spPr>
        <a:xfrm>
          <a:off x="2766910" y="5420934"/>
          <a:ext cx="572897" cy="5738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Bilgi Yazısı</a:t>
          </a:r>
        </a:p>
      </xdr:txBody>
    </xdr:sp>
    <xdr:clientData/>
  </xdr:twoCellAnchor>
  <xdr:twoCellAnchor>
    <xdr:from>
      <xdr:col>5</xdr:col>
      <xdr:colOff>288341</xdr:colOff>
      <xdr:row>29</xdr:row>
      <xdr:rowOff>147210</xdr:rowOff>
    </xdr:from>
    <xdr:to>
      <xdr:col>7</xdr:col>
      <xdr:colOff>536860</xdr:colOff>
      <xdr:row>33</xdr:row>
      <xdr:rowOff>4527</xdr:rowOff>
    </xdr:to>
    <xdr:sp macro="" textlink="">
      <xdr:nvSpPr>
        <xdr:cNvPr id="13" name="1 Akış Çizelgesi: İşlem"/>
        <xdr:cNvSpPr/>
      </xdr:nvSpPr>
      <xdr:spPr>
        <a:xfrm>
          <a:off x="3593516" y="6643260"/>
          <a:ext cx="1620119" cy="73361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aseline="0">
              <a:solidFill>
                <a:schemeClr val="dk1"/>
              </a:solidFill>
              <a:latin typeface="Tahoma" pitchFamily="34" charset="0"/>
              <a:ea typeface="Tahoma" pitchFamily="34" charset="0"/>
              <a:cs typeface="Tahoma" pitchFamily="34" charset="0"/>
            </a:rPr>
            <a:t>Disiplin Amirliğine İtirazın Reddedilme Yazısının Defterdar  Yardımcısı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174048</xdr:colOff>
      <xdr:row>39</xdr:row>
      <xdr:rowOff>15583</xdr:rowOff>
    </xdr:from>
    <xdr:to>
      <xdr:col>3</xdr:col>
      <xdr:colOff>614529</xdr:colOff>
      <xdr:row>40</xdr:row>
      <xdr:rowOff>78382</xdr:rowOff>
    </xdr:to>
    <xdr:sp macro="" textlink="">
      <xdr:nvSpPr>
        <xdr:cNvPr id="14" name="94 Akış Çizelgesi: Bağlayıcı"/>
        <xdr:cNvSpPr/>
      </xdr:nvSpPr>
      <xdr:spPr>
        <a:xfrm>
          <a:off x="2107623" y="8702383"/>
          <a:ext cx="440481" cy="28187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1">
              <a:latin typeface="Tahoma" pitchFamily="34" charset="0"/>
              <a:ea typeface="Tahoma" pitchFamily="34" charset="0"/>
              <a:cs typeface="Tahoma" pitchFamily="34" charset="0"/>
            </a:rPr>
            <a:t>1</a:t>
          </a:r>
        </a:p>
      </xdr:txBody>
    </xdr:sp>
    <xdr:clientData/>
  </xdr:twoCellAnchor>
  <xdr:twoCellAnchor>
    <xdr:from>
      <xdr:col>7</xdr:col>
      <xdr:colOff>704320</xdr:colOff>
      <xdr:row>26</xdr:row>
      <xdr:rowOff>69286</xdr:rowOff>
    </xdr:from>
    <xdr:to>
      <xdr:col>7</xdr:col>
      <xdr:colOff>1272888</xdr:colOff>
      <xdr:row>28</xdr:row>
      <xdr:rowOff>198754</xdr:rowOff>
    </xdr:to>
    <xdr:sp macro="" textlink="">
      <xdr:nvSpPr>
        <xdr:cNvPr id="15" name="7 Akış Çizelgesi: Belge"/>
        <xdr:cNvSpPr/>
      </xdr:nvSpPr>
      <xdr:spPr>
        <a:xfrm>
          <a:off x="5381095" y="5908111"/>
          <a:ext cx="568568" cy="56761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Bilgi Yazısı</a:t>
          </a:r>
        </a:p>
      </xdr:txBody>
    </xdr:sp>
    <xdr:clientData/>
  </xdr:twoCellAnchor>
  <xdr:twoCellAnchor>
    <xdr:from>
      <xdr:col>3</xdr:col>
      <xdr:colOff>104773</xdr:colOff>
      <xdr:row>8</xdr:row>
      <xdr:rowOff>16453</xdr:rowOff>
    </xdr:from>
    <xdr:to>
      <xdr:col>5</xdr:col>
      <xdr:colOff>207816</xdr:colOff>
      <xdr:row>9</xdr:row>
      <xdr:rowOff>164346</xdr:rowOff>
    </xdr:to>
    <xdr:sp macro="" textlink="">
      <xdr:nvSpPr>
        <xdr:cNvPr id="16" name="6 Akış Çizelgesi: Önceden Tanımlı İşlem"/>
        <xdr:cNvSpPr/>
      </xdr:nvSpPr>
      <xdr:spPr>
        <a:xfrm>
          <a:off x="2038348" y="1911928"/>
          <a:ext cx="1474643" cy="36696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Süreci</a:t>
          </a:r>
        </a:p>
      </xdr:txBody>
    </xdr:sp>
    <xdr:clientData/>
  </xdr:twoCellAnchor>
  <xdr:twoCellAnchor>
    <xdr:from>
      <xdr:col>4</xdr:col>
      <xdr:colOff>150233</xdr:colOff>
      <xdr:row>6</xdr:row>
      <xdr:rowOff>112568</xdr:rowOff>
    </xdr:from>
    <xdr:to>
      <xdr:col>4</xdr:col>
      <xdr:colOff>156294</xdr:colOff>
      <xdr:row>8</xdr:row>
      <xdr:rowOff>16294</xdr:rowOff>
    </xdr:to>
    <xdr:cxnSp macro="">
      <xdr:nvCxnSpPr>
        <xdr:cNvPr id="17" name="Düz Ok Bağlayıcısı 16"/>
        <xdr:cNvCxnSpPr>
          <a:stCxn id="3" idx="2"/>
          <a:endCxn id="16" idx="0"/>
        </xdr:cNvCxnSpPr>
      </xdr:nvCxnSpPr>
      <xdr:spPr>
        <a:xfrm rot="16200000" flipH="1">
          <a:off x="2601701" y="1737800"/>
          <a:ext cx="341876" cy="60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415637</xdr:colOff>
      <xdr:row>10</xdr:row>
      <xdr:rowOff>184439</xdr:rowOff>
    </xdr:from>
    <xdr:to>
      <xdr:col>5</xdr:col>
      <xdr:colOff>580159</xdr:colOff>
      <xdr:row>13</xdr:row>
      <xdr:rowOff>70079</xdr:rowOff>
    </xdr:to>
    <xdr:sp macro="" textlink="">
      <xdr:nvSpPr>
        <xdr:cNvPr id="18" name="1 Akış Çizelgesi: İşlem"/>
        <xdr:cNvSpPr/>
      </xdr:nvSpPr>
      <xdr:spPr>
        <a:xfrm>
          <a:off x="1663412" y="2518064"/>
          <a:ext cx="2221922" cy="5428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Disiplin Cezasına İlişkin Dosyanın İl Disiplin Kuruluna Gönderilme Yazısının Hazırlanması</a:t>
          </a:r>
        </a:p>
      </xdr:txBody>
    </xdr:sp>
    <xdr:clientData/>
  </xdr:twoCellAnchor>
  <xdr:twoCellAnchor>
    <xdr:from>
      <xdr:col>2</xdr:col>
      <xdr:colOff>332509</xdr:colOff>
      <xdr:row>19</xdr:row>
      <xdr:rowOff>163665</xdr:rowOff>
    </xdr:from>
    <xdr:to>
      <xdr:col>2</xdr:col>
      <xdr:colOff>594877</xdr:colOff>
      <xdr:row>19</xdr:row>
      <xdr:rowOff>164970</xdr:rowOff>
    </xdr:to>
    <xdr:cxnSp macro="">
      <xdr:nvCxnSpPr>
        <xdr:cNvPr id="19" name="Düz Ok Bağlayıcısı 18"/>
        <xdr:cNvCxnSpPr>
          <a:stCxn id="7" idx="3"/>
          <a:endCxn id="5" idx="1"/>
        </xdr:cNvCxnSpPr>
      </xdr:nvCxnSpPr>
      <xdr:spPr>
        <a:xfrm>
          <a:off x="1580284" y="4468965"/>
          <a:ext cx="262368" cy="13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406159</xdr:colOff>
      <xdr:row>22</xdr:row>
      <xdr:rowOff>38079</xdr:rowOff>
    </xdr:from>
    <xdr:to>
      <xdr:col>6</xdr:col>
      <xdr:colOff>403700</xdr:colOff>
      <xdr:row>23</xdr:row>
      <xdr:rowOff>177351</xdr:rowOff>
    </xdr:to>
    <xdr:cxnSp macro="">
      <xdr:nvCxnSpPr>
        <xdr:cNvPr id="20" name="Dirsek Bağlayıcısı 19"/>
        <xdr:cNvCxnSpPr>
          <a:stCxn id="8" idx="3"/>
          <a:endCxn id="10" idx="0"/>
        </xdr:cNvCxnSpPr>
      </xdr:nvCxnSpPr>
      <xdr:spPr>
        <a:xfrm>
          <a:off x="3025534" y="5000604"/>
          <a:ext cx="1369141" cy="35834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438153</xdr:colOff>
      <xdr:row>22</xdr:row>
      <xdr:rowOff>38078</xdr:rowOff>
    </xdr:from>
    <xdr:to>
      <xdr:col>3</xdr:col>
      <xdr:colOff>580731</xdr:colOff>
      <xdr:row>24</xdr:row>
      <xdr:rowOff>14944</xdr:rowOff>
    </xdr:to>
    <xdr:cxnSp macro="">
      <xdr:nvCxnSpPr>
        <xdr:cNvPr id="21" name="Dirsek Bağlayıcısı 20"/>
        <xdr:cNvCxnSpPr>
          <a:stCxn id="8" idx="1"/>
          <a:endCxn id="9" idx="0"/>
        </xdr:cNvCxnSpPr>
      </xdr:nvCxnSpPr>
      <xdr:spPr>
        <a:xfrm rot="10800000" flipV="1">
          <a:off x="1000128" y="5000603"/>
          <a:ext cx="1514178" cy="41501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155865</xdr:colOff>
      <xdr:row>9</xdr:row>
      <xdr:rowOff>164155</xdr:rowOff>
    </xdr:from>
    <xdr:to>
      <xdr:col>4</xdr:col>
      <xdr:colOff>156295</xdr:colOff>
      <xdr:row>10</xdr:row>
      <xdr:rowOff>184439</xdr:rowOff>
    </xdr:to>
    <xdr:cxnSp macro="">
      <xdr:nvCxnSpPr>
        <xdr:cNvPr id="22" name="Düz Ok Bağlayıcısı 21"/>
        <xdr:cNvCxnSpPr>
          <a:stCxn id="16" idx="2"/>
          <a:endCxn id="18" idx="0"/>
        </xdr:cNvCxnSpPr>
      </xdr:nvCxnSpPr>
      <xdr:spPr>
        <a:xfrm flipH="1">
          <a:off x="2775240" y="2278705"/>
          <a:ext cx="430" cy="2393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155863</xdr:colOff>
      <xdr:row>13</xdr:row>
      <xdr:rowOff>70139</xdr:rowOff>
    </xdr:from>
    <xdr:to>
      <xdr:col>4</xdr:col>
      <xdr:colOff>155865</xdr:colOff>
      <xdr:row>14</xdr:row>
      <xdr:rowOff>51954</xdr:rowOff>
    </xdr:to>
    <xdr:cxnSp macro="">
      <xdr:nvCxnSpPr>
        <xdr:cNvPr id="23" name="Düz Ok Bağlayıcısı 22"/>
        <xdr:cNvCxnSpPr>
          <a:stCxn id="18" idx="2"/>
          <a:endCxn id="4" idx="0"/>
        </xdr:cNvCxnSpPr>
      </xdr:nvCxnSpPr>
      <xdr:spPr>
        <a:xfrm flipH="1">
          <a:off x="2775238" y="3060989"/>
          <a:ext cx="2" cy="2008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151411</xdr:colOff>
      <xdr:row>20</xdr:row>
      <xdr:rowOff>154140</xdr:rowOff>
    </xdr:from>
    <xdr:to>
      <xdr:col>4</xdr:col>
      <xdr:colOff>154563</xdr:colOff>
      <xdr:row>21</xdr:row>
      <xdr:rowOff>120829</xdr:rowOff>
    </xdr:to>
    <xdr:cxnSp macro="">
      <xdr:nvCxnSpPr>
        <xdr:cNvPr id="24" name="Düz Ok Bağlayıcısı 23"/>
        <xdr:cNvCxnSpPr>
          <a:stCxn id="5" idx="2"/>
          <a:endCxn id="8" idx="0"/>
        </xdr:cNvCxnSpPr>
      </xdr:nvCxnSpPr>
      <xdr:spPr>
        <a:xfrm rot="5400000">
          <a:off x="2679480" y="4769821"/>
          <a:ext cx="185764" cy="31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329037</xdr:colOff>
      <xdr:row>26</xdr:row>
      <xdr:rowOff>155875</xdr:rowOff>
    </xdr:from>
    <xdr:to>
      <xdr:col>3</xdr:col>
      <xdr:colOff>597469</xdr:colOff>
      <xdr:row>29</xdr:row>
      <xdr:rowOff>8692</xdr:rowOff>
    </xdr:to>
    <xdr:sp macro="" textlink="">
      <xdr:nvSpPr>
        <xdr:cNvPr id="25" name="1 Akış Çizelgesi: İşlem"/>
        <xdr:cNvSpPr/>
      </xdr:nvSpPr>
      <xdr:spPr>
        <a:xfrm>
          <a:off x="891012" y="5994700"/>
          <a:ext cx="1640032" cy="51004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İtirazın Kabul Edilmesine İlişkin Disiplin Amirliğine Yazının Hazırlanması</a:t>
          </a:r>
        </a:p>
      </xdr:txBody>
    </xdr:sp>
    <xdr:clientData/>
  </xdr:twoCellAnchor>
  <xdr:twoCellAnchor>
    <xdr:from>
      <xdr:col>5</xdr:col>
      <xdr:colOff>285745</xdr:colOff>
      <xdr:row>26</xdr:row>
      <xdr:rowOff>69280</xdr:rowOff>
    </xdr:from>
    <xdr:to>
      <xdr:col>7</xdr:col>
      <xdr:colOff>536862</xdr:colOff>
      <xdr:row>29</xdr:row>
      <xdr:rowOff>21</xdr:rowOff>
    </xdr:to>
    <xdr:sp macro="" textlink="">
      <xdr:nvSpPr>
        <xdr:cNvPr id="26" name="1 Akış Çizelgesi: İşlem"/>
        <xdr:cNvSpPr/>
      </xdr:nvSpPr>
      <xdr:spPr>
        <a:xfrm>
          <a:off x="3590920" y="5908105"/>
          <a:ext cx="1622717" cy="5879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İtirazın Reddedilmesine İlişkin Disiplin Amirliğine Yazının Hazırlanması</a:t>
          </a:r>
        </a:p>
      </xdr:txBody>
    </xdr:sp>
    <xdr:clientData/>
  </xdr:twoCellAnchor>
  <xdr:twoCellAnchor>
    <xdr:from>
      <xdr:col>6</xdr:col>
      <xdr:colOff>403701</xdr:colOff>
      <xdr:row>25</xdr:row>
      <xdr:rowOff>103049</xdr:rowOff>
    </xdr:from>
    <xdr:to>
      <xdr:col>6</xdr:col>
      <xdr:colOff>411305</xdr:colOff>
      <xdr:row>26</xdr:row>
      <xdr:rowOff>69014</xdr:rowOff>
    </xdr:to>
    <xdr:cxnSp macro="">
      <xdr:nvCxnSpPr>
        <xdr:cNvPr id="27" name="Düz Ok Bağlayıcısı 26"/>
        <xdr:cNvCxnSpPr>
          <a:stCxn id="10" idx="2"/>
          <a:endCxn id="26" idx="0"/>
        </xdr:cNvCxnSpPr>
      </xdr:nvCxnSpPr>
      <xdr:spPr>
        <a:xfrm rot="16200000" flipH="1">
          <a:off x="4305958" y="5811517"/>
          <a:ext cx="185040" cy="76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411304</xdr:colOff>
      <xdr:row>29</xdr:row>
      <xdr:rowOff>6</xdr:rowOff>
    </xdr:from>
    <xdr:to>
      <xdr:col>6</xdr:col>
      <xdr:colOff>412601</xdr:colOff>
      <xdr:row>29</xdr:row>
      <xdr:rowOff>147209</xdr:rowOff>
    </xdr:to>
    <xdr:cxnSp macro="">
      <xdr:nvCxnSpPr>
        <xdr:cNvPr id="28" name="Düz Ok Bağlayıcısı 27"/>
        <xdr:cNvCxnSpPr>
          <a:stCxn id="26" idx="2"/>
          <a:endCxn id="13" idx="0"/>
        </xdr:cNvCxnSpPr>
      </xdr:nvCxnSpPr>
      <xdr:spPr>
        <a:xfrm rot="16200000" flipH="1">
          <a:off x="4329326" y="6569009"/>
          <a:ext cx="147203" cy="12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107674</xdr:colOff>
      <xdr:row>11</xdr:row>
      <xdr:rowOff>16451</xdr:rowOff>
    </xdr:from>
    <xdr:to>
      <xdr:col>2</xdr:col>
      <xdr:colOff>182725</xdr:colOff>
      <xdr:row>13</xdr:row>
      <xdr:rowOff>9536</xdr:rowOff>
    </xdr:to>
    <xdr:sp macro="" textlink="">
      <xdr:nvSpPr>
        <xdr:cNvPr id="29" name="44 Akış Çizelgesi: Manyetik Disk"/>
        <xdr:cNvSpPr/>
      </xdr:nvSpPr>
      <xdr:spPr>
        <a:xfrm>
          <a:off x="670891" y="2534364"/>
          <a:ext cx="762508" cy="42378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2</xdr:col>
      <xdr:colOff>182725</xdr:colOff>
      <xdr:row>12</xdr:row>
      <xdr:rowOff>12994</xdr:rowOff>
    </xdr:from>
    <xdr:to>
      <xdr:col>2</xdr:col>
      <xdr:colOff>415637</xdr:colOff>
      <xdr:row>12</xdr:row>
      <xdr:rowOff>19585</xdr:rowOff>
    </xdr:to>
    <xdr:cxnSp macro="">
      <xdr:nvCxnSpPr>
        <xdr:cNvPr id="30" name="47 Düz Ok Bağlayıcısı"/>
        <xdr:cNvCxnSpPr>
          <a:stCxn id="29" idx="4"/>
          <a:endCxn id="18" idx="1"/>
        </xdr:cNvCxnSpPr>
      </xdr:nvCxnSpPr>
      <xdr:spPr>
        <a:xfrm>
          <a:off x="1433399" y="2746255"/>
          <a:ext cx="232912" cy="65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580159</xdr:colOff>
      <xdr:row>12</xdr:row>
      <xdr:rowOff>17319</xdr:rowOff>
    </xdr:from>
    <xdr:to>
      <xdr:col>6</xdr:col>
      <xdr:colOff>155864</xdr:colOff>
      <xdr:row>12</xdr:row>
      <xdr:rowOff>30419</xdr:rowOff>
    </xdr:to>
    <xdr:cxnSp macro="">
      <xdr:nvCxnSpPr>
        <xdr:cNvPr id="31" name="50 Düz Ok Bağlayıcısı"/>
        <xdr:cNvCxnSpPr>
          <a:stCxn id="18" idx="3"/>
          <a:endCxn id="6" idx="1"/>
        </xdr:cNvCxnSpPr>
      </xdr:nvCxnSpPr>
      <xdr:spPr>
        <a:xfrm>
          <a:off x="3885334" y="2789094"/>
          <a:ext cx="261505" cy="13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154564</xdr:colOff>
      <xdr:row>17</xdr:row>
      <xdr:rowOff>95249</xdr:rowOff>
    </xdr:from>
    <xdr:to>
      <xdr:col>4</xdr:col>
      <xdr:colOff>155864</xdr:colOff>
      <xdr:row>18</xdr:row>
      <xdr:rowOff>175986</xdr:rowOff>
    </xdr:to>
    <xdr:cxnSp macro="">
      <xdr:nvCxnSpPr>
        <xdr:cNvPr id="32" name="83 Düz Ok Bağlayıcısı"/>
        <xdr:cNvCxnSpPr>
          <a:stCxn id="4" idx="2"/>
          <a:endCxn id="5" idx="0"/>
        </xdr:cNvCxnSpPr>
      </xdr:nvCxnSpPr>
      <xdr:spPr>
        <a:xfrm rot="5400000">
          <a:off x="2624683" y="4111655"/>
          <a:ext cx="299812" cy="1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154563</xdr:colOff>
      <xdr:row>17</xdr:row>
      <xdr:rowOff>181842</xdr:rowOff>
    </xdr:from>
    <xdr:to>
      <xdr:col>4</xdr:col>
      <xdr:colOff>155864</xdr:colOff>
      <xdr:row>18</xdr:row>
      <xdr:rowOff>175799</xdr:rowOff>
    </xdr:to>
    <xdr:cxnSp macro="">
      <xdr:nvCxnSpPr>
        <xdr:cNvPr id="33" name="87 Düz Ok Bağlayıcısı"/>
        <xdr:cNvCxnSpPr>
          <a:endCxn id="5" idx="0"/>
        </xdr:cNvCxnSpPr>
      </xdr:nvCxnSpPr>
      <xdr:spPr>
        <a:xfrm rot="5400000">
          <a:off x="2668073" y="4154857"/>
          <a:ext cx="213032" cy="1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121227</xdr:colOff>
      <xdr:row>27</xdr:row>
      <xdr:rowOff>16450</xdr:rowOff>
    </xdr:from>
    <xdr:to>
      <xdr:col>1</xdr:col>
      <xdr:colOff>174065</xdr:colOff>
      <xdr:row>28</xdr:row>
      <xdr:rowOff>139096</xdr:rowOff>
    </xdr:to>
    <xdr:sp macro="" textlink="">
      <xdr:nvSpPr>
        <xdr:cNvPr id="34" name="146 Akış Çizelgesi: Manyetik Disk"/>
        <xdr:cNvSpPr/>
      </xdr:nvSpPr>
      <xdr:spPr>
        <a:xfrm>
          <a:off x="121227" y="6074350"/>
          <a:ext cx="614813" cy="34172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Belgenet</a:t>
          </a:r>
        </a:p>
      </xdr:txBody>
    </xdr:sp>
    <xdr:clientData/>
  </xdr:twoCellAnchor>
  <xdr:twoCellAnchor>
    <xdr:from>
      <xdr:col>1</xdr:col>
      <xdr:colOff>174065</xdr:colOff>
      <xdr:row>27</xdr:row>
      <xdr:rowOff>195695</xdr:rowOff>
    </xdr:from>
    <xdr:to>
      <xdr:col>1</xdr:col>
      <xdr:colOff>329037</xdr:colOff>
      <xdr:row>27</xdr:row>
      <xdr:rowOff>200037</xdr:rowOff>
    </xdr:to>
    <xdr:cxnSp macro="">
      <xdr:nvCxnSpPr>
        <xdr:cNvPr id="35" name="Düz Ok Bağlayıcısı 114"/>
        <xdr:cNvCxnSpPr>
          <a:stCxn id="34" idx="4"/>
          <a:endCxn id="25" idx="1"/>
        </xdr:cNvCxnSpPr>
      </xdr:nvCxnSpPr>
      <xdr:spPr>
        <a:xfrm>
          <a:off x="736040" y="6253595"/>
          <a:ext cx="154972" cy="43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597469</xdr:colOff>
      <xdr:row>25</xdr:row>
      <xdr:rowOff>78540</xdr:rowOff>
    </xdr:from>
    <xdr:to>
      <xdr:col>4</xdr:col>
      <xdr:colOff>147535</xdr:colOff>
      <xdr:row>27</xdr:row>
      <xdr:rowOff>200146</xdr:rowOff>
    </xdr:to>
    <xdr:cxnSp macro="">
      <xdr:nvCxnSpPr>
        <xdr:cNvPr id="36" name="170 Şekil"/>
        <xdr:cNvCxnSpPr>
          <a:stCxn id="25" idx="3"/>
          <a:endCxn id="12" idx="1"/>
        </xdr:cNvCxnSpPr>
      </xdr:nvCxnSpPr>
      <xdr:spPr>
        <a:xfrm flipV="1">
          <a:off x="2531044" y="5698290"/>
          <a:ext cx="235866" cy="55975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140804</xdr:colOff>
      <xdr:row>26</xdr:row>
      <xdr:rowOff>207818</xdr:rowOff>
    </xdr:from>
    <xdr:to>
      <xdr:col>5</xdr:col>
      <xdr:colOff>121228</xdr:colOff>
      <xdr:row>28</xdr:row>
      <xdr:rowOff>104060</xdr:rowOff>
    </xdr:to>
    <xdr:sp macro="" textlink="">
      <xdr:nvSpPr>
        <xdr:cNvPr id="37" name="173 Akış Çizelgesi: Manyetik Disk"/>
        <xdr:cNvSpPr/>
      </xdr:nvSpPr>
      <xdr:spPr>
        <a:xfrm>
          <a:off x="2766391" y="5955948"/>
          <a:ext cx="667880" cy="32693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Belgenet</a:t>
          </a:r>
        </a:p>
      </xdr:txBody>
    </xdr:sp>
    <xdr:clientData/>
  </xdr:twoCellAnchor>
  <xdr:twoCellAnchor>
    <xdr:from>
      <xdr:col>5</xdr:col>
      <xdr:colOff>121228</xdr:colOff>
      <xdr:row>27</xdr:row>
      <xdr:rowOff>142325</xdr:rowOff>
    </xdr:from>
    <xdr:to>
      <xdr:col>5</xdr:col>
      <xdr:colOff>285745</xdr:colOff>
      <xdr:row>27</xdr:row>
      <xdr:rowOff>155939</xdr:rowOff>
    </xdr:to>
    <xdr:cxnSp macro="">
      <xdr:nvCxnSpPr>
        <xdr:cNvPr id="38" name="Düz Ok Bağlayıcısı 114"/>
        <xdr:cNvCxnSpPr>
          <a:stCxn id="37" idx="4"/>
          <a:endCxn id="26" idx="1"/>
        </xdr:cNvCxnSpPr>
      </xdr:nvCxnSpPr>
      <xdr:spPr>
        <a:xfrm flipV="1">
          <a:off x="3434271" y="6105803"/>
          <a:ext cx="164517" cy="136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536862</xdr:colOff>
      <xdr:row>27</xdr:row>
      <xdr:rowOff>143755</xdr:rowOff>
    </xdr:from>
    <xdr:to>
      <xdr:col>7</xdr:col>
      <xdr:colOff>704320</xdr:colOff>
      <xdr:row>27</xdr:row>
      <xdr:rowOff>152408</xdr:rowOff>
    </xdr:to>
    <xdr:cxnSp macro="">
      <xdr:nvCxnSpPr>
        <xdr:cNvPr id="39" name="Düz Ok Bağlayıcısı 114"/>
        <xdr:cNvCxnSpPr>
          <a:stCxn id="26" idx="3"/>
          <a:endCxn id="15" idx="1"/>
        </xdr:cNvCxnSpPr>
      </xdr:nvCxnSpPr>
      <xdr:spPr>
        <a:xfrm flipV="1">
          <a:off x="5213637" y="6201655"/>
          <a:ext cx="167458" cy="86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406977</xdr:colOff>
      <xdr:row>33</xdr:row>
      <xdr:rowOff>200034</xdr:rowOff>
    </xdr:from>
    <xdr:to>
      <xdr:col>3</xdr:col>
      <xdr:colOff>174049</xdr:colOff>
      <xdr:row>39</xdr:row>
      <xdr:rowOff>159793</xdr:rowOff>
    </xdr:to>
    <xdr:cxnSp macro="">
      <xdr:nvCxnSpPr>
        <xdr:cNvPr id="40" name="207 Şekil"/>
        <xdr:cNvCxnSpPr>
          <a:stCxn id="11" idx="2"/>
          <a:endCxn id="14" idx="2"/>
        </xdr:cNvCxnSpPr>
      </xdr:nvCxnSpPr>
      <xdr:spPr>
        <a:xfrm rot="16200000" flipH="1">
          <a:off x="901183" y="7640153"/>
          <a:ext cx="1274209" cy="1138672"/>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614529</xdr:colOff>
      <xdr:row>33</xdr:row>
      <xdr:rowOff>5202</xdr:rowOff>
    </xdr:from>
    <xdr:to>
      <xdr:col>6</xdr:col>
      <xdr:colOff>412601</xdr:colOff>
      <xdr:row>39</xdr:row>
      <xdr:rowOff>159509</xdr:rowOff>
    </xdr:to>
    <xdr:cxnSp macro="">
      <xdr:nvCxnSpPr>
        <xdr:cNvPr id="41" name="209 Şekil"/>
        <xdr:cNvCxnSpPr>
          <a:stCxn id="13" idx="2"/>
          <a:endCxn id="14" idx="6"/>
        </xdr:cNvCxnSpPr>
      </xdr:nvCxnSpPr>
      <xdr:spPr>
        <a:xfrm rot="5400000">
          <a:off x="2741461" y="7184195"/>
          <a:ext cx="1468757" cy="1855472"/>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438153</xdr:colOff>
      <xdr:row>25</xdr:row>
      <xdr:rowOff>155864</xdr:rowOff>
    </xdr:from>
    <xdr:to>
      <xdr:col>2</xdr:col>
      <xdr:colOff>463253</xdr:colOff>
      <xdr:row>26</xdr:row>
      <xdr:rowOff>155875</xdr:rowOff>
    </xdr:to>
    <xdr:cxnSp macro="">
      <xdr:nvCxnSpPr>
        <xdr:cNvPr id="42" name="Dirsek Bağlayıcısı 41"/>
        <xdr:cNvCxnSpPr>
          <a:stCxn id="9" idx="2"/>
          <a:endCxn id="25" idx="0"/>
        </xdr:cNvCxnSpPr>
      </xdr:nvCxnSpPr>
      <xdr:spPr>
        <a:xfrm rot="16200000" flipH="1">
          <a:off x="1246035" y="5529707"/>
          <a:ext cx="219086" cy="710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406976</xdr:colOff>
      <xdr:row>29</xdr:row>
      <xdr:rowOff>8671</xdr:rowOff>
    </xdr:from>
    <xdr:to>
      <xdr:col>2</xdr:col>
      <xdr:colOff>463253</xdr:colOff>
      <xdr:row>30</xdr:row>
      <xdr:rowOff>76848</xdr:rowOff>
    </xdr:to>
    <xdr:cxnSp macro="">
      <xdr:nvCxnSpPr>
        <xdr:cNvPr id="43" name="Dirsek Bağlayıcısı 42"/>
        <xdr:cNvCxnSpPr>
          <a:stCxn id="25" idx="2"/>
          <a:endCxn id="11" idx="0"/>
        </xdr:cNvCxnSpPr>
      </xdr:nvCxnSpPr>
      <xdr:spPr>
        <a:xfrm rot="5400000">
          <a:off x="1196364" y="6277308"/>
          <a:ext cx="287252" cy="74207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419100</xdr:colOff>
      <xdr:row>3</xdr:row>
      <xdr:rowOff>9525</xdr:rowOff>
    </xdr:from>
    <xdr:to>
      <xdr:col>4</xdr:col>
      <xdr:colOff>172915</xdr:colOff>
      <xdr:row>4</xdr:row>
      <xdr:rowOff>73058</xdr:rowOff>
    </xdr:to>
    <xdr:sp macro="" textlink="">
      <xdr:nvSpPr>
        <xdr:cNvPr id="3" name="44 Akış Çizelgesi: Bağlayıcı"/>
        <xdr:cNvSpPr/>
      </xdr:nvSpPr>
      <xdr:spPr>
        <a:xfrm>
          <a:off x="2476500" y="809625"/>
          <a:ext cx="439615" cy="28260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1">
              <a:latin typeface="Tahoma" pitchFamily="34" charset="0"/>
              <a:ea typeface="Tahoma" pitchFamily="34" charset="0"/>
              <a:cs typeface="Tahoma" pitchFamily="34" charset="0"/>
            </a:rPr>
            <a:t>1</a:t>
          </a:r>
        </a:p>
      </xdr:txBody>
    </xdr:sp>
    <xdr:clientData/>
  </xdr:twoCellAnchor>
  <xdr:twoCellAnchor>
    <xdr:from>
      <xdr:col>2</xdr:col>
      <xdr:colOff>254001</xdr:colOff>
      <xdr:row>19</xdr:row>
      <xdr:rowOff>66675</xdr:rowOff>
    </xdr:from>
    <xdr:to>
      <xdr:col>5</xdr:col>
      <xdr:colOff>396877</xdr:colOff>
      <xdr:row>22</xdr:row>
      <xdr:rowOff>57150</xdr:rowOff>
    </xdr:to>
    <xdr:sp macro="" textlink="">
      <xdr:nvSpPr>
        <xdr:cNvPr id="4" name="1 Akış Çizelgesi: İşlem"/>
        <xdr:cNvSpPr/>
      </xdr:nvSpPr>
      <xdr:spPr>
        <a:xfrm>
          <a:off x="1625601" y="4371975"/>
          <a:ext cx="2200276" cy="6477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aseline="0">
              <a:solidFill>
                <a:schemeClr val="dk1"/>
              </a:solidFill>
              <a:latin typeface="Tahoma" pitchFamily="34" charset="0"/>
              <a:ea typeface="Tahoma" pitchFamily="34" charset="0"/>
              <a:cs typeface="Tahoma" pitchFamily="34" charset="0"/>
            </a:rPr>
            <a:t>İl Disiplin Kuruluna Tebliğ Gönderilme Yazısının  Defterdar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6</xdr:col>
      <xdr:colOff>171451</xdr:colOff>
      <xdr:row>15</xdr:row>
      <xdr:rowOff>69848</xdr:rowOff>
    </xdr:from>
    <xdr:to>
      <xdr:col>7</xdr:col>
      <xdr:colOff>523875</xdr:colOff>
      <xdr:row>18</xdr:row>
      <xdr:rowOff>22315</xdr:rowOff>
    </xdr:to>
    <xdr:sp macro="" textlink="">
      <xdr:nvSpPr>
        <xdr:cNvPr id="5" name="7 Akış Çizelgesi: Belge"/>
        <xdr:cNvSpPr/>
      </xdr:nvSpPr>
      <xdr:spPr>
        <a:xfrm>
          <a:off x="4286251" y="3498848"/>
          <a:ext cx="1038224" cy="6096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Tebliğ Yazısı</a:t>
          </a:r>
        </a:p>
      </xdr:txBody>
    </xdr:sp>
    <xdr:clientData/>
  </xdr:twoCellAnchor>
  <xdr:twoCellAnchor>
    <xdr:from>
      <xdr:col>2</xdr:col>
      <xdr:colOff>247650</xdr:colOff>
      <xdr:row>24</xdr:row>
      <xdr:rowOff>19051</xdr:rowOff>
    </xdr:from>
    <xdr:to>
      <xdr:col>5</xdr:col>
      <xdr:colOff>400050</xdr:colOff>
      <xdr:row>27</xdr:row>
      <xdr:rowOff>200158</xdr:rowOff>
    </xdr:to>
    <xdr:sp macro="" textlink="">
      <xdr:nvSpPr>
        <xdr:cNvPr id="6" name="1 Akış Çizelgesi: İşlem"/>
        <xdr:cNvSpPr/>
      </xdr:nvSpPr>
      <xdr:spPr>
        <a:xfrm>
          <a:off x="1619250" y="5419726"/>
          <a:ext cx="2209800" cy="838332"/>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aseline="0">
              <a:solidFill>
                <a:schemeClr val="dk1"/>
              </a:solidFill>
              <a:latin typeface="Tahoma" pitchFamily="34" charset="0"/>
              <a:ea typeface="Tahoma" pitchFamily="34" charset="0"/>
              <a:cs typeface="Tahoma" pitchFamily="34" charset="0"/>
            </a:rPr>
            <a:t>Merkez Atamalı Personel İçin Bakanlığa Gönderilmek Üzere Yazı Hazırlanması </a:t>
          </a:r>
          <a:endParaRPr lang="tr-TR" sz="1000">
            <a:latin typeface="Tahoma" pitchFamily="34" charset="0"/>
            <a:ea typeface="Tahoma" pitchFamily="34" charset="0"/>
            <a:cs typeface="Tahoma" pitchFamily="34" charset="0"/>
          </a:endParaRPr>
        </a:p>
      </xdr:txBody>
    </xdr:sp>
    <xdr:clientData/>
  </xdr:twoCellAnchor>
  <xdr:twoCellAnchor>
    <xdr:from>
      <xdr:col>2</xdr:col>
      <xdr:colOff>239710</xdr:colOff>
      <xdr:row>15</xdr:row>
      <xdr:rowOff>57150</xdr:rowOff>
    </xdr:from>
    <xdr:to>
      <xdr:col>5</xdr:col>
      <xdr:colOff>373062</xdr:colOff>
      <xdr:row>18</xdr:row>
      <xdr:rowOff>57150</xdr:rowOff>
    </xdr:to>
    <xdr:sp macro="" textlink="">
      <xdr:nvSpPr>
        <xdr:cNvPr id="7" name="1 Akış Çizelgesi: İşlem"/>
        <xdr:cNvSpPr/>
      </xdr:nvSpPr>
      <xdr:spPr>
        <a:xfrm>
          <a:off x="1611310" y="3486150"/>
          <a:ext cx="2190752" cy="6572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İl Disiplin Kuruluna Tebliğ Gönderilme Yazısının Hazırlanması</a:t>
          </a:r>
        </a:p>
      </xdr:txBody>
    </xdr:sp>
    <xdr:clientData/>
  </xdr:twoCellAnchor>
  <xdr:twoCellAnchor>
    <xdr:from>
      <xdr:col>6</xdr:col>
      <xdr:colOff>66675</xdr:colOff>
      <xdr:row>24</xdr:row>
      <xdr:rowOff>180976</xdr:rowOff>
    </xdr:from>
    <xdr:to>
      <xdr:col>7</xdr:col>
      <xdr:colOff>180975</xdr:colOff>
      <xdr:row>27</xdr:row>
      <xdr:rowOff>17644</xdr:rowOff>
    </xdr:to>
    <xdr:sp macro="" textlink="">
      <xdr:nvSpPr>
        <xdr:cNvPr id="8" name="7 Akış Çizelgesi: Belge"/>
        <xdr:cNvSpPr/>
      </xdr:nvSpPr>
      <xdr:spPr>
        <a:xfrm>
          <a:off x="4181475" y="5581651"/>
          <a:ext cx="800100" cy="4938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Bilgi Yazısı</a:t>
          </a:r>
        </a:p>
      </xdr:txBody>
    </xdr:sp>
    <xdr:clientData/>
  </xdr:twoCellAnchor>
  <xdr:twoCellAnchor>
    <xdr:from>
      <xdr:col>2</xdr:col>
      <xdr:colOff>238125</xdr:colOff>
      <xdr:row>9</xdr:row>
      <xdr:rowOff>161925</xdr:rowOff>
    </xdr:from>
    <xdr:to>
      <xdr:col>5</xdr:col>
      <xdr:colOff>371475</xdr:colOff>
      <xdr:row>13</xdr:row>
      <xdr:rowOff>9609</xdr:rowOff>
    </xdr:to>
    <xdr:sp macro="" textlink="">
      <xdr:nvSpPr>
        <xdr:cNvPr id="9" name="1 Akış Çizelgesi: İşlem"/>
        <xdr:cNvSpPr/>
      </xdr:nvSpPr>
      <xdr:spPr>
        <a:xfrm>
          <a:off x="1609725" y="2276475"/>
          <a:ext cx="2190750" cy="72398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Birimine Gönderilecek Kararın İlgiliye Tebliğ</a:t>
          </a:r>
          <a:r>
            <a:rPr lang="tr-TR" sz="1000" baseline="0">
              <a:latin typeface="Tahoma" pitchFamily="34" charset="0"/>
              <a:ea typeface="Tahoma" pitchFamily="34" charset="0"/>
              <a:cs typeface="Tahoma" pitchFamily="34" charset="0"/>
            </a:rPr>
            <a:t> Edilme Yazısının Defterdar Yardımcısı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6</xdr:col>
      <xdr:colOff>133350</xdr:colOff>
      <xdr:row>5</xdr:row>
      <xdr:rowOff>142875</xdr:rowOff>
    </xdr:from>
    <xdr:to>
      <xdr:col>7</xdr:col>
      <xdr:colOff>400050</xdr:colOff>
      <xdr:row>8</xdr:row>
      <xdr:rowOff>200025</xdr:rowOff>
    </xdr:to>
    <xdr:sp macro="" textlink="">
      <xdr:nvSpPr>
        <xdr:cNvPr id="10" name="7 Akış Çizelgesi: Belge"/>
        <xdr:cNvSpPr/>
      </xdr:nvSpPr>
      <xdr:spPr>
        <a:xfrm>
          <a:off x="4248150" y="1381125"/>
          <a:ext cx="952500" cy="7143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Karar Tebliğ Yazısı</a:t>
          </a:r>
        </a:p>
      </xdr:txBody>
    </xdr:sp>
    <xdr:clientData/>
  </xdr:twoCellAnchor>
  <xdr:twoCellAnchor>
    <xdr:from>
      <xdr:col>2</xdr:col>
      <xdr:colOff>238125</xdr:colOff>
      <xdr:row>5</xdr:row>
      <xdr:rowOff>209550</xdr:rowOff>
    </xdr:from>
    <xdr:to>
      <xdr:col>5</xdr:col>
      <xdr:colOff>361950</xdr:colOff>
      <xdr:row>8</xdr:row>
      <xdr:rowOff>142963</xdr:rowOff>
    </xdr:to>
    <xdr:sp macro="" textlink="">
      <xdr:nvSpPr>
        <xdr:cNvPr id="11" name="1 Akış Çizelgesi: İşlem"/>
        <xdr:cNvSpPr/>
      </xdr:nvSpPr>
      <xdr:spPr>
        <a:xfrm>
          <a:off x="1609725" y="1447800"/>
          <a:ext cx="2181225" cy="5906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Kararın</a:t>
          </a:r>
          <a:r>
            <a:rPr lang="tr-TR" sz="1000" baseline="0">
              <a:latin typeface="Tahoma" pitchFamily="34" charset="0"/>
              <a:ea typeface="Tahoma" pitchFamily="34" charset="0"/>
              <a:cs typeface="Tahoma" pitchFamily="34" charset="0"/>
            </a:rPr>
            <a:t> İlgiliye Tebliğ Edilmesine İlişkin Birimine Gönderme Yazısının Hazırlanması</a:t>
          </a:r>
          <a:endParaRPr lang="tr-TR" sz="1000">
            <a:latin typeface="Tahoma" pitchFamily="34" charset="0"/>
            <a:ea typeface="Tahoma" pitchFamily="34" charset="0"/>
            <a:cs typeface="Tahoma" pitchFamily="34" charset="0"/>
          </a:endParaRPr>
        </a:p>
      </xdr:txBody>
    </xdr:sp>
    <xdr:clientData/>
  </xdr:twoCellAnchor>
  <xdr:twoCellAnchor>
    <xdr:from>
      <xdr:col>5</xdr:col>
      <xdr:colOff>361950</xdr:colOff>
      <xdr:row>7</xdr:row>
      <xdr:rowOff>52388</xdr:rowOff>
    </xdr:from>
    <xdr:to>
      <xdr:col>6</xdr:col>
      <xdr:colOff>133350</xdr:colOff>
      <xdr:row>7</xdr:row>
      <xdr:rowOff>61912</xdr:rowOff>
    </xdr:to>
    <xdr:cxnSp macro="">
      <xdr:nvCxnSpPr>
        <xdr:cNvPr id="12" name="Düz Ok Bağlayıcısı 11"/>
        <xdr:cNvCxnSpPr>
          <a:stCxn id="11" idx="3"/>
          <a:endCxn id="10" idx="1"/>
        </xdr:cNvCxnSpPr>
      </xdr:nvCxnSpPr>
      <xdr:spPr>
        <a:xfrm flipV="1">
          <a:off x="3790950" y="1728788"/>
          <a:ext cx="457200" cy="95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646113</xdr:colOff>
      <xdr:row>13</xdr:row>
      <xdr:rowOff>9524</xdr:rowOff>
    </xdr:from>
    <xdr:to>
      <xdr:col>3</xdr:col>
      <xdr:colOff>647699</xdr:colOff>
      <xdr:row>15</xdr:row>
      <xdr:rowOff>57202</xdr:rowOff>
    </xdr:to>
    <xdr:cxnSp macro="">
      <xdr:nvCxnSpPr>
        <xdr:cNvPr id="13" name="Düz Ok Bağlayıcısı 12"/>
        <xdr:cNvCxnSpPr>
          <a:stCxn id="9" idx="2"/>
          <a:endCxn id="7" idx="0"/>
        </xdr:cNvCxnSpPr>
      </xdr:nvCxnSpPr>
      <xdr:spPr>
        <a:xfrm rot="16200000" flipH="1">
          <a:off x="2461392" y="3242495"/>
          <a:ext cx="485828" cy="15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642939</xdr:colOff>
      <xdr:row>8</xdr:row>
      <xdr:rowOff>142873</xdr:rowOff>
    </xdr:from>
    <xdr:to>
      <xdr:col>3</xdr:col>
      <xdr:colOff>647701</xdr:colOff>
      <xdr:row>9</xdr:row>
      <xdr:rowOff>161852</xdr:rowOff>
    </xdr:to>
    <xdr:cxnSp macro="">
      <xdr:nvCxnSpPr>
        <xdr:cNvPr id="14" name="Düz Ok Bağlayıcısı 13"/>
        <xdr:cNvCxnSpPr>
          <a:stCxn id="11" idx="2"/>
          <a:endCxn id="9" idx="0"/>
        </xdr:cNvCxnSpPr>
      </xdr:nvCxnSpPr>
      <xdr:spPr>
        <a:xfrm rot="16200000" flipH="1">
          <a:off x="2583693" y="2154994"/>
          <a:ext cx="238054" cy="47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373062</xdr:colOff>
      <xdr:row>16</xdr:row>
      <xdr:rowOff>157161</xdr:rowOff>
    </xdr:from>
    <xdr:to>
      <xdr:col>6</xdr:col>
      <xdr:colOff>171451</xdr:colOff>
      <xdr:row>16</xdr:row>
      <xdr:rowOff>168275</xdr:rowOff>
    </xdr:to>
    <xdr:cxnSp macro="">
      <xdr:nvCxnSpPr>
        <xdr:cNvPr id="15" name="Düz Ok Bağlayıcısı 14"/>
        <xdr:cNvCxnSpPr>
          <a:stCxn id="7" idx="3"/>
          <a:endCxn id="5" idx="1"/>
        </xdr:cNvCxnSpPr>
      </xdr:nvCxnSpPr>
      <xdr:spPr>
        <a:xfrm flipV="1">
          <a:off x="3802062" y="3805236"/>
          <a:ext cx="484189" cy="111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665164</xdr:colOff>
      <xdr:row>22</xdr:row>
      <xdr:rowOff>57150</xdr:rowOff>
    </xdr:from>
    <xdr:to>
      <xdr:col>3</xdr:col>
      <xdr:colOff>666753</xdr:colOff>
      <xdr:row>24</xdr:row>
      <xdr:rowOff>18994</xdr:rowOff>
    </xdr:to>
    <xdr:cxnSp macro="">
      <xdr:nvCxnSpPr>
        <xdr:cNvPr id="16" name="Düz Ok Bağlayıcısı 15"/>
        <xdr:cNvCxnSpPr>
          <a:stCxn id="4" idx="2"/>
          <a:endCxn id="6" idx="0"/>
        </xdr:cNvCxnSpPr>
      </xdr:nvCxnSpPr>
      <xdr:spPr>
        <a:xfrm rot="5400000">
          <a:off x="2523362" y="5218877"/>
          <a:ext cx="399994" cy="15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503113</xdr:colOff>
      <xdr:row>25</xdr:row>
      <xdr:rowOff>212564</xdr:rowOff>
    </xdr:from>
    <xdr:to>
      <xdr:col>2</xdr:col>
      <xdr:colOff>247650</xdr:colOff>
      <xdr:row>26</xdr:row>
      <xdr:rowOff>1931</xdr:rowOff>
    </xdr:to>
    <xdr:cxnSp macro="">
      <xdr:nvCxnSpPr>
        <xdr:cNvPr id="17" name="Düz Ok Bağlayıcısı 16"/>
        <xdr:cNvCxnSpPr>
          <a:stCxn id="23" idx="4"/>
          <a:endCxn id="6" idx="1"/>
        </xdr:cNvCxnSpPr>
      </xdr:nvCxnSpPr>
      <xdr:spPr>
        <a:xfrm>
          <a:off x="1190570" y="5745347"/>
          <a:ext cx="431993" cy="47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647699</xdr:colOff>
      <xdr:row>18</xdr:row>
      <xdr:rowOff>57149</xdr:rowOff>
    </xdr:from>
    <xdr:to>
      <xdr:col>3</xdr:col>
      <xdr:colOff>666752</xdr:colOff>
      <xdr:row>19</xdr:row>
      <xdr:rowOff>66674</xdr:rowOff>
    </xdr:to>
    <xdr:cxnSp macro="">
      <xdr:nvCxnSpPr>
        <xdr:cNvPr id="18" name="Düz Ok Bağlayıcısı 17"/>
        <xdr:cNvCxnSpPr>
          <a:stCxn id="7" idx="2"/>
          <a:endCxn id="4" idx="0"/>
        </xdr:cNvCxnSpPr>
      </xdr:nvCxnSpPr>
      <xdr:spPr>
        <a:xfrm rot="16200000" flipH="1">
          <a:off x="2600326" y="4248147"/>
          <a:ext cx="228600" cy="190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400050</xdr:colOff>
      <xdr:row>25</xdr:row>
      <xdr:rowOff>213712</xdr:rowOff>
    </xdr:from>
    <xdr:to>
      <xdr:col>6</xdr:col>
      <xdr:colOff>66675</xdr:colOff>
      <xdr:row>25</xdr:row>
      <xdr:rowOff>204788</xdr:rowOff>
    </xdr:to>
    <xdr:cxnSp macro="">
      <xdr:nvCxnSpPr>
        <xdr:cNvPr id="19" name="Düz Ok Bağlayıcısı 18"/>
        <xdr:cNvCxnSpPr>
          <a:stCxn id="6" idx="3"/>
          <a:endCxn id="8" idx="1"/>
        </xdr:cNvCxnSpPr>
      </xdr:nvCxnSpPr>
      <xdr:spPr>
        <a:xfrm flipV="1">
          <a:off x="3829050" y="5833462"/>
          <a:ext cx="3524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554936</xdr:colOff>
      <xdr:row>6</xdr:row>
      <xdr:rowOff>104775</xdr:rowOff>
    </xdr:from>
    <xdr:to>
      <xdr:col>1</xdr:col>
      <xdr:colOff>607887</xdr:colOff>
      <xdr:row>8</xdr:row>
      <xdr:rowOff>46537</xdr:rowOff>
    </xdr:to>
    <xdr:sp macro="" textlink="">
      <xdr:nvSpPr>
        <xdr:cNvPr id="20" name="29 Akış Çizelgesi: Manyetik Disk"/>
        <xdr:cNvSpPr/>
      </xdr:nvSpPr>
      <xdr:spPr>
        <a:xfrm>
          <a:off x="554936" y="1545949"/>
          <a:ext cx="740408" cy="37245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1</xdr:col>
      <xdr:colOff>607887</xdr:colOff>
      <xdr:row>7</xdr:row>
      <xdr:rowOff>68583</xdr:rowOff>
    </xdr:from>
    <xdr:to>
      <xdr:col>2</xdr:col>
      <xdr:colOff>238125</xdr:colOff>
      <xdr:row>7</xdr:row>
      <xdr:rowOff>75656</xdr:rowOff>
    </xdr:to>
    <xdr:cxnSp macro="">
      <xdr:nvCxnSpPr>
        <xdr:cNvPr id="21" name="Düz Ok Bağlayıcısı 98"/>
        <xdr:cNvCxnSpPr>
          <a:stCxn id="20" idx="4"/>
          <a:endCxn id="11" idx="1"/>
        </xdr:cNvCxnSpPr>
      </xdr:nvCxnSpPr>
      <xdr:spPr>
        <a:xfrm flipV="1">
          <a:off x="1295344" y="1725105"/>
          <a:ext cx="317694" cy="70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438979</xdr:colOff>
      <xdr:row>15</xdr:row>
      <xdr:rowOff>200025</xdr:rowOff>
    </xdr:from>
    <xdr:to>
      <xdr:col>1</xdr:col>
      <xdr:colOff>493588</xdr:colOff>
      <xdr:row>17</xdr:row>
      <xdr:rowOff>161911</xdr:rowOff>
    </xdr:to>
    <xdr:sp macro="" textlink="">
      <xdr:nvSpPr>
        <xdr:cNvPr id="22" name="81 Akış Çizelgesi: Manyetik Disk"/>
        <xdr:cNvSpPr/>
      </xdr:nvSpPr>
      <xdr:spPr>
        <a:xfrm>
          <a:off x="438979" y="3579329"/>
          <a:ext cx="742066" cy="3925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0</xdr:col>
      <xdr:colOff>447262</xdr:colOff>
      <xdr:row>25</xdr:row>
      <xdr:rowOff>9525</xdr:rowOff>
    </xdr:from>
    <xdr:to>
      <xdr:col>1</xdr:col>
      <xdr:colOff>503113</xdr:colOff>
      <xdr:row>26</xdr:row>
      <xdr:rowOff>200256</xdr:rowOff>
    </xdr:to>
    <xdr:sp macro="" textlink="">
      <xdr:nvSpPr>
        <xdr:cNvPr id="23" name="97 Akış Çizelgesi: Manyetik Disk"/>
        <xdr:cNvSpPr/>
      </xdr:nvSpPr>
      <xdr:spPr>
        <a:xfrm>
          <a:off x="447262" y="5542308"/>
          <a:ext cx="743308" cy="40607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1</xdr:col>
      <xdr:colOff>493588</xdr:colOff>
      <xdr:row>16</xdr:row>
      <xdr:rowOff>164824</xdr:rowOff>
    </xdr:from>
    <xdr:to>
      <xdr:col>2</xdr:col>
      <xdr:colOff>239710</xdr:colOff>
      <xdr:row>16</xdr:row>
      <xdr:rowOff>180968</xdr:rowOff>
    </xdr:to>
    <xdr:cxnSp macro="">
      <xdr:nvCxnSpPr>
        <xdr:cNvPr id="24" name="Düz Ok Bağlayıcısı 176"/>
        <xdr:cNvCxnSpPr>
          <a:stCxn id="22" idx="4"/>
          <a:endCxn id="7" idx="1"/>
        </xdr:cNvCxnSpPr>
      </xdr:nvCxnSpPr>
      <xdr:spPr>
        <a:xfrm flipV="1">
          <a:off x="1181045" y="3759476"/>
          <a:ext cx="433578" cy="1614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638908</xdr:colOff>
      <xdr:row>4</xdr:row>
      <xdr:rowOff>73264</xdr:rowOff>
    </xdr:from>
    <xdr:to>
      <xdr:col>3</xdr:col>
      <xdr:colOff>642938</xdr:colOff>
      <xdr:row>5</xdr:row>
      <xdr:rowOff>210259</xdr:rowOff>
    </xdr:to>
    <xdr:cxnSp macro="">
      <xdr:nvCxnSpPr>
        <xdr:cNvPr id="25" name="Düz Ok Bağlayıcısı 98"/>
        <xdr:cNvCxnSpPr>
          <a:stCxn id="3" idx="4"/>
          <a:endCxn id="11" idx="0"/>
        </xdr:cNvCxnSpPr>
      </xdr:nvCxnSpPr>
      <xdr:spPr>
        <a:xfrm rot="16200000" flipH="1">
          <a:off x="2520288" y="1268459"/>
          <a:ext cx="356070" cy="40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249237</xdr:colOff>
      <xdr:row>28</xdr:row>
      <xdr:rowOff>200026</xdr:rowOff>
    </xdr:from>
    <xdr:to>
      <xdr:col>5</xdr:col>
      <xdr:colOff>401637</xdr:colOff>
      <xdr:row>32</xdr:row>
      <xdr:rowOff>142882</xdr:rowOff>
    </xdr:to>
    <xdr:sp macro="" textlink="">
      <xdr:nvSpPr>
        <xdr:cNvPr id="26" name="1 Akış Çizelgesi: İşlem"/>
        <xdr:cNvSpPr/>
      </xdr:nvSpPr>
      <xdr:spPr>
        <a:xfrm>
          <a:off x="1620837" y="6477001"/>
          <a:ext cx="2209800" cy="8191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aseline="0">
              <a:solidFill>
                <a:schemeClr val="dk1"/>
              </a:solidFill>
              <a:latin typeface="Tahoma" pitchFamily="34" charset="0"/>
              <a:ea typeface="Tahoma" pitchFamily="34" charset="0"/>
              <a:cs typeface="Tahoma" pitchFamily="34" charset="0"/>
            </a:rPr>
            <a:t>Merkez Atamalı Personel İçin Bakanlığa Hazırlanan Yazının Defterdara İmzalattırılması</a:t>
          </a:r>
          <a:endParaRPr lang="tr-TR" sz="1000">
            <a:latin typeface="Tahoma" pitchFamily="34" charset="0"/>
            <a:ea typeface="Tahoma" pitchFamily="34" charset="0"/>
            <a:cs typeface="Tahoma" pitchFamily="34" charset="0"/>
          </a:endParaRPr>
        </a:p>
      </xdr:txBody>
    </xdr:sp>
    <xdr:clientData/>
  </xdr:twoCellAnchor>
  <xdr:twoCellAnchor>
    <xdr:from>
      <xdr:col>2</xdr:col>
      <xdr:colOff>649285</xdr:colOff>
      <xdr:row>34</xdr:row>
      <xdr:rowOff>152400</xdr:rowOff>
    </xdr:from>
    <xdr:to>
      <xdr:col>5</xdr:col>
      <xdr:colOff>11112</xdr:colOff>
      <xdr:row>37</xdr:row>
      <xdr:rowOff>76016</xdr:rowOff>
    </xdr:to>
    <xdr:sp macro="" textlink="">
      <xdr:nvSpPr>
        <xdr:cNvPr id="27" name="4 Akış Çizelgesi: Sonlandırıcı"/>
        <xdr:cNvSpPr/>
      </xdr:nvSpPr>
      <xdr:spPr>
        <a:xfrm>
          <a:off x="2020885" y="7743825"/>
          <a:ext cx="1419227" cy="58084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ea typeface="Tahoma" pitchFamily="34" charset="0"/>
              <a:cs typeface="Tahoma" pitchFamily="34" charset="0"/>
            </a:rPr>
            <a:t>Dosyasına Kaldırıldı</a:t>
          </a:r>
          <a:endParaRPr lang="tr-TR" sz="1000">
            <a:latin typeface="Tahoma" pitchFamily="34" charset="0"/>
            <a:ea typeface="Tahoma" pitchFamily="34" charset="0"/>
            <a:cs typeface="Tahoma" pitchFamily="34" charset="0"/>
          </a:endParaRPr>
        </a:p>
      </xdr:txBody>
    </xdr:sp>
    <xdr:clientData/>
  </xdr:twoCellAnchor>
  <xdr:twoCellAnchor>
    <xdr:from>
      <xdr:col>3</xdr:col>
      <xdr:colOff>665163</xdr:colOff>
      <xdr:row>27</xdr:row>
      <xdr:rowOff>200024</xdr:rowOff>
    </xdr:from>
    <xdr:to>
      <xdr:col>3</xdr:col>
      <xdr:colOff>666750</xdr:colOff>
      <xdr:row>28</xdr:row>
      <xdr:rowOff>200025</xdr:rowOff>
    </xdr:to>
    <xdr:cxnSp macro="">
      <xdr:nvCxnSpPr>
        <xdr:cNvPr id="28" name="40 Düz Ok Bağlayıcısı"/>
        <xdr:cNvCxnSpPr>
          <a:stCxn id="6" idx="2"/>
          <a:endCxn id="26" idx="0"/>
        </xdr:cNvCxnSpPr>
      </xdr:nvCxnSpPr>
      <xdr:spPr>
        <a:xfrm rot="16200000" flipH="1">
          <a:off x="2613819" y="6366668"/>
          <a:ext cx="219076" cy="1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666750</xdr:colOff>
      <xdr:row>32</xdr:row>
      <xdr:rowOff>142874</xdr:rowOff>
    </xdr:from>
    <xdr:to>
      <xdr:col>3</xdr:col>
      <xdr:colOff>671511</xdr:colOff>
      <xdr:row>34</xdr:row>
      <xdr:rowOff>152399</xdr:rowOff>
    </xdr:to>
    <xdr:cxnSp macro="">
      <xdr:nvCxnSpPr>
        <xdr:cNvPr id="29" name="42 Düz Ok Bağlayıcısı"/>
        <xdr:cNvCxnSpPr>
          <a:stCxn id="26" idx="2"/>
          <a:endCxn id="27" idx="0"/>
        </xdr:cNvCxnSpPr>
      </xdr:nvCxnSpPr>
      <xdr:spPr>
        <a:xfrm rot="16200000" flipH="1">
          <a:off x="2502693" y="7517606"/>
          <a:ext cx="447675" cy="4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601226</xdr:colOff>
      <xdr:row>2</xdr:row>
      <xdr:rowOff>99392</xdr:rowOff>
    </xdr:from>
    <xdr:to>
      <xdr:col>6</xdr:col>
      <xdr:colOff>49701</xdr:colOff>
      <xdr:row>5</xdr:row>
      <xdr:rowOff>3979</xdr:rowOff>
    </xdr:to>
    <xdr:sp macro="" textlink="">
      <xdr:nvSpPr>
        <xdr:cNvPr id="2" name="114 Akış Çizelgesi: İşlem"/>
        <xdr:cNvSpPr/>
      </xdr:nvSpPr>
      <xdr:spPr>
        <a:xfrm>
          <a:off x="1972826" y="1137617"/>
          <a:ext cx="2191675" cy="5618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Disiplin Servisi Görevlisi</a:t>
          </a:r>
        </a:p>
      </xdr:txBody>
    </xdr:sp>
    <xdr:clientData/>
  </xdr:twoCellAnchor>
  <xdr:twoCellAnchor>
    <xdr:from>
      <xdr:col>2</xdr:col>
      <xdr:colOff>596349</xdr:colOff>
      <xdr:row>6</xdr:row>
      <xdr:rowOff>115955</xdr:rowOff>
    </xdr:from>
    <xdr:to>
      <xdr:col>6</xdr:col>
      <xdr:colOff>44824</xdr:colOff>
      <xdr:row>9</xdr:row>
      <xdr:rowOff>20928</xdr:rowOff>
    </xdr:to>
    <xdr:sp macro="" textlink="">
      <xdr:nvSpPr>
        <xdr:cNvPr id="3" name="114 Akış Çizelgesi: İşlem"/>
        <xdr:cNvSpPr/>
      </xdr:nvSpPr>
      <xdr:spPr>
        <a:xfrm>
          <a:off x="1967949" y="2030480"/>
          <a:ext cx="2191675" cy="5621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Disiplin Servisi Sorumlusu</a:t>
          </a:r>
        </a:p>
      </xdr:txBody>
    </xdr:sp>
    <xdr:clientData/>
  </xdr:twoCellAnchor>
  <xdr:twoCellAnchor>
    <xdr:from>
      <xdr:col>2</xdr:col>
      <xdr:colOff>596349</xdr:colOff>
      <xdr:row>10</xdr:row>
      <xdr:rowOff>140804</xdr:rowOff>
    </xdr:from>
    <xdr:to>
      <xdr:col>6</xdr:col>
      <xdr:colOff>44824</xdr:colOff>
      <xdr:row>13</xdr:row>
      <xdr:rowOff>45070</xdr:rowOff>
    </xdr:to>
    <xdr:sp macro="" textlink="">
      <xdr:nvSpPr>
        <xdr:cNvPr id="4" name="114 Akış Çizelgesi: İşlem"/>
        <xdr:cNvSpPr/>
      </xdr:nvSpPr>
      <xdr:spPr>
        <a:xfrm>
          <a:off x="1967949" y="2931629"/>
          <a:ext cx="2191675" cy="5614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Yönetici (Personel Müdürü)</a:t>
          </a:r>
        </a:p>
      </xdr:txBody>
    </xdr:sp>
    <xdr:clientData/>
  </xdr:twoCellAnchor>
  <xdr:twoCellAnchor>
    <xdr:from>
      <xdr:col>2</xdr:col>
      <xdr:colOff>596348</xdr:colOff>
      <xdr:row>14</xdr:row>
      <xdr:rowOff>165657</xdr:rowOff>
    </xdr:from>
    <xdr:to>
      <xdr:col>6</xdr:col>
      <xdr:colOff>44823</xdr:colOff>
      <xdr:row>17</xdr:row>
      <xdr:rowOff>70631</xdr:rowOff>
    </xdr:to>
    <xdr:sp macro="" textlink="">
      <xdr:nvSpPr>
        <xdr:cNvPr id="5" name="114 Akış Çizelgesi: İşlem"/>
        <xdr:cNvSpPr/>
      </xdr:nvSpPr>
      <xdr:spPr>
        <a:xfrm>
          <a:off x="1967948" y="3832782"/>
          <a:ext cx="2191675" cy="5621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2</xdr:col>
      <xdr:colOff>596349</xdr:colOff>
      <xdr:row>18</xdr:row>
      <xdr:rowOff>198781</xdr:rowOff>
    </xdr:from>
    <xdr:to>
      <xdr:col>6</xdr:col>
      <xdr:colOff>44824</xdr:colOff>
      <xdr:row>21</xdr:row>
      <xdr:rowOff>103601</xdr:rowOff>
    </xdr:to>
    <xdr:sp macro="" textlink="">
      <xdr:nvSpPr>
        <xdr:cNvPr id="6" name="114 Akış Çizelgesi: İşlem"/>
        <xdr:cNvSpPr/>
      </xdr:nvSpPr>
      <xdr:spPr>
        <a:xfrm>
          <a:off x="1967949" y="4742206"/>
          <a:ext cx="2191675" cy="5620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Vali Yardımcısı</a:t>
          </a:r>
        </a:p>
      </xdr:txBody>
    </xdr:sp>
    <xdr:clientData/>
  </xdr:twoCellAnchor>
  <xdr:twoCellAnchor>
    <xdr:from>
      <xdr:col>4</xdr:col>
      <xdr:colOff>320587</xdr:colOff>
      <xdr:row>5</xdr:row>
      <xdr:rowOff>4157</xdr:rowOff>
    </xdr:from>
    <xdr:to>
      <xdr:col>4</xdr:col>
      <xdr:colOff>325464</xdr:colOff>
      <xdr:row>6</xdr:row>
      <xdr:rowOff>116247</xdr:rowOff>
    </xdr:to>
    <xdr:cxnSp macro="">
      <xdr:nvCxnSpPr>
        <xdr:cNvPr id="7" name="Düz Ok Bağlayıcısı 6"/>
        <xdr:cNvCxnSpPr>
          <a:stCxn id="2" idx="2"/>
          <a:endCxn id="3" idx="0"/>
        </xdr:cNvCxnSpPr>
      </xdr:nvCxnSpPr>
      <xdr:spPr>
        <a:xfrm flipH="1">
          <a:off x="3063787" y="1699607"/>
          <a:ext cx="4877" cy="33116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320587</xdr:colOff>
      <xdr:row>9</xdr:row>
      <xdr:rowOff>20720</xdr:rowOff>
    </xdr:from>
    <xdr:to>
      <xdr:col>4</xdr:col>
      <xdr:colOff>320587</xdr:colOff>
      <xdr:row>10</xdr:row>
      <xdr:rowOff>140380</xdr:rowOff>
    </xdr:to>
    <xdr:cxnSp macro="">
      <xdr:nvCxnSpPr>
        <xdr:cNvPr id="8" name="Düz Ok Bağlayıcısı 7"/>
        <xdr:cNvCxnSpPr>
          <a:stCxn id="3" idx="2"/>
          <a:endCxn id="4" idx="0"/>
        </xdr:cNvCxnSpPr>
      </xdr:nvCxnSpPr>
      <xdr:spPr>
        <a:xfrm>
          <a:off x="3063787" y="2592470"/>
          <a:ext cx="0" cy="33873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320586</xdr:colOff>
      <xdr:row>17</xdr:row>
      <xdr:rowOff>70423</xdr:rowOff>
    </xdr:from>
    <xdr:to>
      <xdr:col>4</xdr:col>
      <xdr:colOff>320587</xdr:colOff>
      <xdr:row>18</xdr:row>
      <xdr:rowOff>198986</xdr:rowOff>
    </xdr:to>
    <xdr:cxnSp macro="">
      <xdr:nvCxnSpPr>
        <xdr:cNvPr id="9" name="Düz Ok Bağlayıcısı 8"/>
        <xdr:cNvCxnSpPr>
          <a:stCxn id="5" idx="2"/>
          <a:endCxn id="6" idx="0"/>
        </xdr:cNvCxnSpPr>
      </xdr:nvCxnSpPr>
      <xdr:spPr>
        <a:xfrm>
          <a:off x="3063786" y="4394773"/>
          <a:ext cx="1" cy="3476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320586</xdr:colOff>
      <xdr:row>13</xdr:row>
      <xdr:rowOff>45570</xdr:rowOff>
    </xdr:from>
    <xdr:to>
      <xdr:col>4</xdr:col>
      <xdr:colOff>320587</xdr:colOff>
      <xdr:row>14</xdr:row>
      <xdr:rowOff>165301</xdr:rowOff>
    </xdr:to>
    <xdr:cxnSp macro="">
      <xdr:nvCxnSpPr>
        <xdr:cNvPr id="10" name="Düz Ok Bağlayıcısı 9"/>
        <xdr:cNvCxnSpPr>
          <a:stCxn id="4" idx="2"/>
          <a:endCxn id="5" idx="0"/>
        </xdr:cNvCxnSpPr>
      </xdr:nvCxnSpPr>
      <xdr:spPr>
        <a:xfrm flipH="1">
          <a:off x="3063786" y="3493620"/>
          <a:ext cx="1" cy="338806"/>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Disiplin-2016\5-Disiplin%20Cezalar&#305;na%20%20&#304;tiraz%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1_GO"/>
      <sheetName val="MOD_KUR"/>
      <sheetName val="Süreç Modeli"/>
      <sheetName val="Süreç Modeli (1)"/>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sheetData sheetId="1">
        <row r="3">
          <cell r="C3" t="str">
            <v>Personel Müdürlüğü Süreç Grubu</v>
          </cell>
        </row>
        <row r="4">
          <cell r="C4" t="str">
            <v>Disiplin İşlemleri Servisi Ana Süreci</v>
          </cell>
        </row>
        <row r="5">
          <cell r="C5" t="str">
            <v>Disiplin Cezalarına İtiraz İşlem Süreci</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dogan.gidis@maliye.gov.tr"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IV38"/>
  <sheetViews>
    <sheetView zoomScale="85" zoomScaleNormal="85" workbookViewId="0">
      <selection activeCell="I24" sqref="I24"/>
    </sheetView>
  </sheetViews>
  <sheetFormatPr defaultRowHeight="12.75"/>
  <cols>
    <col min="1" max="1" width="5.625" style="34" customWidth="1"/>
    <col min="2" max="2" width="40.5" style="34" customWidth="1"/>
    <col min="3" max="3" width="44.75" style="34" customWidth="1"/>
    <col min="4" max="16384" width="9" style="34"/>
  </cols>
  <sheetData>
    <row r="1" spans="1:256" ht="18">
      <c r="A1" s="53" t="s">
        <v>168</v>
      </c>
      <c r="B1" s="32"/>
      <c r="C1" s="33"/>
    </row>
    <row r="2" spans="1:256" ht="6.75" customHeight="1">
      <c r="A2" s="35"/>
    </row>
    <row r="3" spans="1:256">
      <c r="A3" s="47" t="s">
        <v>157</v>
      </c>
      <c r="B3" s="31" t="s">
        <v>164</v>
      </c>
      <c r="C3" s="36" t="s">
        <v>254</v>
      </c>
    </row>
    <row r="4" spans="1:256">
      <c r="A4" s="47" t="s">
        <v>158</v>
      </c>
      <c r="B4" s="31" t="s">
        <v>119</v>
      </c>
      <c r="C4" s="37" t="s">
        <v>255</v>
      </c>
    </row>
    <row r="5" spans="1:256">
      <c r="A5" s="47" t="s">
        <v>159</v>
      </c>
      <c r="B5" s="31" t="s">
        <v>118</v>
      </c>
      <c r="C5" s="36" t="s">
        <v>256</v>
      </c>
    </row>
    <row r="6" spans="1:256" ht="51">
      <c r="A6" s="47" t="s">
        <v>160</v>
      </c>
      <c r="B6" s="31" t="s">
        <v>155</v>
      </c>
      <c r="C6" s="113" t="s">
        <v>257</v>
      </c>
    </row>
    <row r="7" spans="1:256" ht="25.5">
      <c r="A7" s="47" t="s">
        <v>161</v>
      </c>
      <c r="B7" s="31" t="s">
        <v>156</v>
      </c>
      <c r="C7" s="38" t="s">
        <v>258</v>
      </c>
    </row>
    <row r="9" spans="1:256" s="46" customFormat="1" ht="28.5">
      <c r="A9" s="147" t="s">
        <v>110</v>
      </c>
      <c r="B9" s="148"/>
      <c r="C9" s="149"/>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8" customFormat="1" ht="21">
      <c r="A10" s="153" t="s">
        <v>96</v>
      </c>
      <c r="B10" s="154"/>
      <c r="C10" s="155"/>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8" customFormat="1" ht="19.5">
      <c r="A11" s="81"/>
      <c r="B11" s="82"/>
      <c r="C11" s="82"/>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0" t="s">
        <v>42</v>
      </c>
      <c r="B12" s="151"/>
      <c r="C12" s="152"/>
    </row>
    <row r="13" spans="1:256" ht="15">
      <c r="A13" s="39">
        <v>2</v>
      </c>
      <c r="B13" s="40" t="s">
        <v>162</v>
      </c>
      <c r="C13" s="41"/>
      <c r="D13" s="42"/>
    </row>
    <row r="14" spans="1:256">
      <c r="A14" s="43" t="e">
        <f>IF(AND(#REF!&lt;&gt;"",#REF!&lt;&gt;""),1,0)</f>
        <v>#REF!</v>
      </c>
      <c r="B14" s="54" t="s">
        <v>169</v>
      </c>
      <c r="D14" s="42"/>
    </row>
    <row r="15" spans="1:256">
      <c r="A15" s="102" t="e">
        <f>IF(AND(#REF!&lt;&gt;"",#REF!&lt;&gt;""),1,0)</f>
        <v>#REF!</v>
      </c>
      <c r="B15" s="103" t="s">
        <v>170</v>
      </c>
      <c r="C15" s="104"/>
      <c r="D15" s="42"/>
    </row>
    <row r="16" spans="1:256">
      <c r="A16" s="105" t="e">
        <f>IF(AND(#REF!&lt;&gt;"",#REF!&lt;&gt;""),1,0)</f>
        <v>#REF!</v>
      </c>
      <c r="B16" s="103" t="s">
        <v>171</v>
      </c>
      <c r="C16" s="104"/>
      <c r="D16" s="42"/>
    </row>
    <row r="17" spans="1:4">
      <c r="A17" s="44" t="e">
        <f>IF(#REF!&lt;&gt;"",1,0)</f>
        <v>#REF!</v>
      </c>
      <c r="B17" s="54" t="s">
        <v>173</v>
      </c>
      <c r="D17" s="42"/>
    </row>
    <row r="18" spans="1:4">
      <c r="A18" s="105" t="e">
        <f>IF(#REF!&lt;&gt;"",1,0)</f>
        <v>#REF!</v>
      </c>
      <c r="B18" s="103" t="s">
        <v>172</v>
      </c>
      <c r="C18" s="104"/>
      <c r="D18" s="42"/>
    </row>
    <row r="19" spans="1:4">
      <c r="A19" s="105" t="e">
        <f>IF(#REF!&lt;&gt;"",1,0)</f>
        <v>#REF!</v>
      </c>
      <c r="B19" s="103" t="s">
        <v>174</v>
      </c>
      <c r="C19" s="104"/>
      <c r="D19" s="42"/>
    </row>
    <row r="20" spans="1:4" ht="15">
      <c r="A20" s="40">
        <v>3</v>
      </c>
      <c r="B20" s="55" t="s">
        <v>123</v>
      </c>
      <c r="C20" s="41"/>
    </row>
    <row r="21" spans="1:4">
      <c r="A21" s="44" t="e">
        <f>IF(#REF!&lt;&gt;"",1,0)</f>
        <v>#REF!</v>
      </c>
      <c r="B21" s="54" t="s">
        <v>176</v>
      </c>
      <c r="C21" s="45"/>
      <c r="D21" s="42"/>
    </row>
    <row r="22" spans="1:4">
      <c r="A22" s="44" t="e">
        <f>IF(#REF!&lt;&gt;"",1,0)</f>
        <v>#REF!</v>
      </c>
      <c r="B22" s="54" t="s">
        <v>177</v>
      </c>
      <c r="C22" s="45"/>
      <c r="D22" s="42"/>
    </row>
    <row r="23" spans="1:4">
      <c r="A23" s="44" t="e">
        <f>IF(#REF!&lt;&gt;"",1,0)</f>
        <v>#REF!</v>
      </c>
      <c r="B23" s="54" t="s">
        <v>178</v>
      </c>
      <c r="C23" s="45"/>
      <c r="D23" s="42"/>
    </row>
    <row r="24" spans="1:4">
      <c r="A24" s="44" t="e">
        <f>IF(AND(#REF!&lt;&gt;"",#REF!&lt;&gt;""),1,0)</f>
        <v>#REF!</v>
      </c>
      <c r="B24" s="54" t="s">
        <v>179</v>
      </c>
      <c r="C24" s="45"/>
      <c r="D24" s="42"/>
    </row>
    <row r="25" spans="1:4">
      <c r="A25" s="44" t="e">
        <f>IF(#REF!&lt;&gt;"",1,0)</f>
        <v>#REF!</v>
      </c>
      <c r="B25" s="54" t="s">
        <v>201</v>
      </c>
      <c r="C25" s="45"/>
      <c r="D25" s="42"/>
    </row>
    <row r="26" spans="1:4">
      <c r="A26" s="44" t="e">
        <f>IF(#REF!&lt;&gt;"",1,0)</f>
        <v>#REF!</v>
      </c>
      <c r="B26" s="54" t="s">
        <v>202</v>
      </c>
      <c r="C26" s="45"/>
      <c r="D26" s="42"/>
    </row>
    <row r="27" spans="1:4">
      <c r="A27" s="44" t="e">
        <f>IF(AND('37_P_Ac'!B10&lt;&gt;"",'37_P_Ac'!C10&lt;&gt;"",'37_P_Ac'!D10&lt;&gt;"",'37_P_Ac'!E10&lt;&gt;"",'37_P_Ac'!H10&lt;&gt;"",'37_P_Ac'!J10&lt;&gt;"",'37_P_Ac'!K10&lt;&gt;"",'37_P_Ac'!L10&lt;&gt;"",'37_P_Ac'!#REF!&lt;&gt;"",'37_P_Ac'!#REF!&lt;&gt;"",'37_P_Ac'!N10&lt;&gt;"",'37_P_Ac'!O10&lt;&gt;"",'37_P_Ac'!#REF!&lt;&gt;""),1,0)</f>
        <v>#REF!</v>
      </c>
      <c r="B27" s="54" t="s">
        <v>116</v>
      </c>
    </row>
    <row r="28" spans="1:4">
      <c r="A28" s="43" t="e">
        <f>IF(AND(#REF!&lt;&gt;"",#REF!&lt;&gt;""),1,0)</f>
        <v>#REF!</v>
      </c>
      <c r="B28" s="54" t="s">
        <v>112</v>
      </c>
    </row>
    <row r="29" spans="1:4">
      <c r="A29" s="43" t="e">
        <f>IF(AND(#REF!&lt;&gt;"",#REF!&lt;&gt;"",#REF!&lt;&gt;""),1,0)</f>
        <v>#REF!</v>
      </c>
      <c r="B29" s="54" t="s">
        <v>113</v>
      </c>
    </row>
    <row r="30" spans="1:4" ht="15">
      <c r="A30" s="40">
        <v>4</v>
      </c>
      <c r="B30" s="55" t="s">
        <v>121</v>
      </c>
      <c r="C30" s="41"/>
      <c r="D30" s="42"/>
    </row>
    <row r="31" spans="1:4">
      <c r="A31" s="105" t="e">
        <f>IF(AND(#REF!&lt;&gt;"",#REF!&lt;&gt;""),1,0)</f>
        <v>#REF!</v>
      </c>
      <c r="B31" s="103" t="s">
        <v>175</v>
      </c>
      <c r="C31" s="106"/>
      <c r="D31" s="42"/>
    </row>
    <row r="32" spans="1:4">
      <c r="A32" s="44">
        <f>IF(AND('42_R_HG'!B9&lt;&gt;"",'42_R_HG'!E9&lt;&gt;""),1,0)</f>
        <v>0</v>
      </c>
      <c r="B32" s="54" t="s">
        <v>125</v>
      </c>
      <c r="C32" s="45"/>
      <c r="D32" s="42"/>
    </row>
    <row r="33" spans="1:4">
      <c r="A33" s="105">
        <f>IF(AND('43_R_PG'!B9&lt;&gt;"",'43_R_PG'!C9&lt;&gt;""),1,0)</f>
        <v>0</v>
      </c>
      <c r="B33" s="103" t="s">
        <v>124</v>
      </c>
      <c r="C33" s="106"/>
      <c r="D33" s="42"/>
    </row>
    <row r="34" spans="1:4">
      <c r="A34" s="105">
        <f>IF('44_R_Ko'!B9&lt;&gt;"",1,0)</f>
        <v>0</v>
      </c>
      <c r="B34" s="103" t="s">
        <v>122</v>
      </c>
      <c r="C34" s="106"/>
      <c r="D34" s="42"/>
    </row>
    <row r="35" spans="1:4" ht="15">
      <c r="A35" s="40">
        <v>5</v>
      </c>
      <c r="B35" s="55" t="s">
        <v>180</v>
      </c>
      <c r="C35" s="41"/>
    </row>
    <row r="36" spans="1:4">
      <c r="A36" s="44" t="e">
        <f>IF(AND(#REF!&lt;&gt;"",#REF!&lt;&gt;"",#REF!&lt;&gt;"",#REF!&lt;&gt;"",#REF!&lt;&gt;""""),1,0)</f>
        <v>#REF!</v>
      </c>
      <c r="B36" s="54" t="s">
        <v>117</v>
      </c>
    </row>
    <row r="37" spans="1:4" ht="15">
      <c r="A37" s="40">
        <v>6</v>
      </c>
      <c r="B37" s="55" t="s">
        <v>114</v>
      </c>
      <c r="C37" s="41"/>
    </row>
    <row r="38" spans="1:4">
      <c r="A38" s="44" t="e">
        <f>IF(AND(#REF!&lt;&gt;"",#REF!&lt;&gt;""),1,0)</f>
        <v>#REF!</v>
      </c>
      <c r="B38" s="54"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5 C7">
    <cfRule type="containsBlanks" dxfId="240"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A43" sqref="A43:D43"/>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0" t="str">
        <f>IF('[1]1_GO'!C3="","",'[1]1_GO'!C3)</f>
        <v>Personel Müdürlüğü Süreç Grubu</v>
      </c>
      <c r="C1" s="19" t="s">
        <v>181</v>
      </c>
    </row>
    <row r="2" spans="1:3">
      <c r="A2" s="1" t="s">
        <v>167</v>
      </c>
      <c r="B2" s="111" t="str">
        <f>IF('[1]1_GO'!C4="","",'[1]1_GO'!C4)</f>
        <v>Disiplin İşlemleri Servisi Ana Süreci</v>
      </c>
    </row>
    <row r="3" spans="1:3">
      <c r="A3" s="1" t="s">
        <v>166</v>
      </c>
      <c r="B3" s="112" t="str">
        <f>IF('[1]1_GO'!C5="","",'[1]1_GO'!C5)</f>
        <v>Disiplin Cezalarına İtiraz İşlem Süreci</v>
      </c>
    </row>
    <row r="4" spans="1:3">
      <c r="A4" s="2"/>
      <c r="B4" s="2"/>
    </row>
    <row r="5" spans="1:3" ht="21.75">
      <c r="A5" s="3" t="s">
        <v>287</v>
      </c>
      <c r="B5" s="5"/>
    </row>
    <row r="6" spans="1:3">
      <c r="A6" s="6"/>
      <c r="B6" s="8"/>
    </row>
    <row r="7" spans="1:3">
      <c r="A7" s="116"/>
      <c r="B7" s="2"/>
    </row>
    <row r="8" spans="1:3">
      <c r="A8" s="1" t="s">
        <v>163</v>
      </c>
      <c r="B8" s="1" t="s">
        <v>288</v>
      </c>
    </row>
    <row r="9" spans="1:3">
      <c r="A9" s="121" t="s">
        <v>289</v>
      </c>
      <c r="B9" s="122" t="s">
        <v>290</v>
      </c>
    </row>
    <row r="10" spans="1:3">
      <c r="A10" s="121" t="s">
        <v>291</v>
      </c>
      <c r="B10" s="122" t="s">
        <v>292</v>
      </c>
    </row>
    <row r="11" spans="1:3">
      <c r="A11" s="121" t="s">
        <v>293</v>
      </c>
      <c r="B11" s="122" t="s">
        <v>294</v>
      </c>
    </row>
    <row r="12" spans="1:3">
      <c r="A12" s="121" t="s">
        <v>295</v>
      </c>
      <c r="B12" s="122" t="s">
        <v>296</v>
      </c>
    </row>
    <row r="13" spans="1:3">
      <c r="A13" s="121" t="s">
        <v>297</v>
      </c>
      <c r="B13" s="122" t="s">
        <v>298</v>
      </c>
    </row>
    <row r="14" spans="1:3">
      <c r="A14" s="121" t="s">
        <v>299</v>
      </c>
      <c r="B14" s="122" t="s">
        <v>281</v>
      </c>
    </row>
    <row r="15" spans="1:3">
      <c r="A15" s="123"/>
      <c r="B15" s="123"/>
    </row>
    <row r="16" spans="1:3">
      <c r="A16" s="123"/>
      <c r="B16" s="123"/>
    </row>
    <row r="17" spans="1:2">
      <c r="A17" s="123"/>
      <c r="B17" s="123"/>
    </row>
    <row r="18" spans="1:2">
      <c r="A18" s="123"/>
      <c r="B18" s="123"/>
    </row>
    <row r="19" spans="1:2">
      <c r="A19" s="123"/>
      <c r="B19" s="123"/>
    </row>
    <row r="20" spans="1:2">
      <c r="A20" s="123"/>
      <c r="B20" s="123"/>
    </row>
    <row r="21" spans="1:2">
      <c r="A21" s="123"/>
      <c r="B21" s="123"/>
    </row>
    <row r="22" spans="1:2">
      <c r="A22" s="123"/>
      <c r="B22" s="123"/>
    </row>
    <row r="23" spans="1:2">
      <c r="A23" s="123"/>
      <c r="B23" s="123"/>
    </row>
    <row r="24" spans="1:2">
      <c r="A24" s="123"/>
      <c r="B24" s="123"/>
    </row>
    <row r="25" spans="1:2">
      <c r="A25" s="123"/>
      <c r="B25" s="123"/>
    </row>
    <row r="26" spans="1:2">
      <c r="A26" s="123"/>
      <c r="B26" s="123"/>
    </row>
    <row r="27" spans="1:2">
      <c r="A27" s="123"/>
      <c r="B27" s="123"/>
    </row>
    <row r="28" spans="1:2">
      <c r="A28" s="123"/>
      <c r="B28" s="123"/>
    </row>
    <row r="29" spans="1:2">
      <c r="A29" s="123"/>
      <c r="B29" s="123"/>
    </row>
    <row r="30" spans="1:2">
      <c r="A30" s="123"/>
      <c r="B30" s="123"/>
    </row>
    <row r="31" spans="1:2">
      <c r="A31" s="123"/>
      <c r="B31" s="123"/>
    </row>
    <row r="32" spans="1:2">
      <c r="A32" s="123"/>
      <c r="B32" s="123"/>
    </row>
    <row r="33" spans="1:2">
      <c r="A33" s="123"/>
      <c r="B33" s="123"/>
    </row>
    <row r="34" spans="1:2">
      <c r="A34" s="123"/>
      <c r="B34" s="123"/>
    </row>
    <row r="35" spans="1:2">
      <c r="A35" s="123"/>
      <c r="B35" s="123"/>
    </row>
    <row r="36" spans="1:2">
      <c r="A36" s="123"/>
      <c r="B36" s="123"/>
    </row>
    <row r="37" spans="1:2">
      <c r="A37" s="123"/>
      <c r="B37" s="123"/>
    </row>
    <row r="38" spans="1:2">
      <c r="A38" s="123"/>
      <c r="B38" s="123"/>
    </row>
    <row r="39" spans="1:2">
      <c r="A39" s="123"/>
      <c r="B39" s="123"/>
    </row>
    <row r="40" spans="1:2">
      <c r="A40" s="123"/>
      <c r="B40" s="123"/>
    </row>
    <row r="41" spans="1:2">
      <c r="A41" s="123"/>
      <c r="B41" s="123"/>
    </row>
    <row r="42" spans="1:2">
      <c r="A42" s="123"/>
      <c r="B42" s="123"/>
    </row>
    <row r="43" spans="1:2">
      <c r="A43" s="123"/>
      <c r="B43" s="123"/>
    </row>
    <row r="44" spans="1:2">
      <c r="A44" s="123"/>
      <c r="B44" s="123"/>
    </row>
    <row r="45" spans="1:2">
      <c r="A45" s="123"/>
      <c r="B45" s="123"/>
    </row>
    <row r="46" spans="1:2">
      <c r="A46" s="123"/>
      <c r="B46" s="123"/>
    </row>
    <row r="47" spans="1:2">
      <c r="A47" s="123"/>
      <c r="B47" s="123"/>
    </row>
    <row r="48" spans="1:2">
      <c r="A48" s="123"/>
      <c r="B48" s="123"/>
    </row>
    <row r="49" spans="1:2">
      <c r="A49" s="123"/>
      <c r="B49" s="123"/>
    </row>
  </sheetData>
  <sheetProtection selectLockedCells="1"/>
  <conditionalFormatting sqref="B1:B3">
    <cfRule type="containsBlanks" dxfId="215" priority="2">
      <formula>LEN(TRIM(B1))=0</formula>
    </cfRule>
  </conditionalFormatting>
  <conditionalFormatting sqref="A9:B65536">
    <cfRule type="containsBlanks" dxfId="214"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SheetLayoutView="100" workbookViewId="0">
      <selection activeCell="A43" sqref="A43:D43"/>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71" t="str">
        <f>IF('[1]1_GO'!C3="","",'[1]1_GO'!C3)</f>
        <v>Personel Müdürlüğü Süreç Grubu</v>
      </c>
      <c r="C1" s="172"/>
      <c r="D1" s="19" t="s">
        <v>181</v>
      </c>
    </row>
    <row r="2" spans="1:4">
      <c r="A2" s="1" t="s">
        <v>167</v>
      </c>
      <c r="B2" s="173" t="str">
        <f>IF('[1]1_GO'!C4="","",'[1]1_GO'!C4)</f>
        <v>Disiplin İşlemleri Servisi Ana Süreci</v>
      </c>
      <c r="C2" s="174"/>
    </row>
    <row r="3" spans="1:4">
      <c r="A3" s="1" t="s">
        <v>166</v>
      </c>
      <c r="B3" s="175" t="str">
        <f>IF('[1]1_GO'!C5="","",'[1]1_GO'!C5)</f>
        <v>Disiplin Cezalarına İtiraz İşlem Süreci</v>
      </c>
      <c r="C3" s="176"/>
    </row>
    <row r="4" spans="1:4">
      <c r="A4" s="2"/>
      <c r="B4" s="2"/>
      <c r="C4" s="2"/>
    </row>
    <row r="5" spans="1:4" ht="21.75">
      <c r="A5" s="3" t="s">
        <v>300</v>
      </c>
      <c r="B5" s="4"/>
      <c r="C5" s="5"/>
    </row>
    <row r="6" spans="1:4">
      <c r="A6" s="6"/>
      <c r="B6" s="7"/>
      <c r="C6" s="8"/>
    </row>
    <row r="7" spans="1:4">
      <c r="A7" s="116"/>
      <c r="B7" s="2"/>
      <c r="C7" s="2"/>
    </row>
    <row r="8" spans="1:4">
      <c r="A8" s="1" t="s">
        <v>163</v>
      </c>
      <c r="B8" s="1" t="s">
        <v>301</v>
      </c>
      <c r="C8" s="1" t="s">
        <v>302</v>
      </c>
    </row>
    <row r="9" spans="1:4">
      <c r="A9" s="118">
        <v>1</v>
      </c>
      <c r="B9" s="124" t="s">
        <v>303</v>
      </c>
      <c r="C9" s="118" t="s">
        <v>304</v>
      </c>
    </row>
  </sheetData>
  <sheetProtection selectLockedCells="1"/>
  <mergeCells count="3">
    <mergeCell ref="B1:C1"/>
    <mergeCell ref="B2:C2"/>
    <mergeCell ref="B3:C3"/>
  </mergeCells>
  <conditionalFormatting sqref="B1:C3">
    <cfRule type="containsBlanks" dxfId="213" priority="2">
      <formula>LEN(TRIM(B1))=0</formula>
    </cfRule>
  </conditionalFormatting>
  <conditionalFormatting sqref="A9:C65536">
    <cfRule type="containsBlanks" dxfId="212"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topLeftCell="A7" zoomScale="85" zoomScaleSheetLayoutView="85" workbookViewId="0">
      <selection activeCell="A43" sqref="A43:D43"/>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0" t="str">
        <f>IF('[1]1_GO'!C3="","",'[1]1_GO'!C3)</f>
        <v>Personel Müdürlüğü Süreç Grubu</v>
      </c>
      <c r="C1" s="19" t="s">
        <v>181</v>
      </c>
    </row>
    <row r="2" spans="1:3">
      <c r="A2" s="1" t="s">
        <v>167</v>
      </c>
      <c r="B2" s="111" t="str">
        <f>IF('[1]1_GO'!C4="","",'[1]1_GO'!C4)</f>
        <v>Disiplin İşlemleri Servisi Ana Süreci</v>
      </c>
    </row>
    <row r="3" spans="1:3">
      <c r="A3" s="1" t="s">
        <v>166</v>
      </c>
      <c r="B3" s="112" t="str">
        <f>IF('[1]1_GO'!C5="","",'[1]1_GO'!C5)</f>
        <v>Disiplin Cezalarına İtiraz İşlem Süreci</v>
      </c>
    </row>
    <row r="4" spans="1:3">
      <c r="A4" s="2"/>
      <c r="B4" s="2"/>
    </row>
    <row r="5" spans="1:3" ht="21.75">
      <c r="A5" s="3" t="s">
        <v>305</v>
      </c>
      <c r="B5" s="5"/>
    </row>
    <row r="6" spans="1:3">
      <c r="A6" s="6"/>
      <c r="B6" s="8"/>
    </row>
    <row r="7" spans="1:3">
      <c r="A7" s="116"/>
      <c r="B7" s="2"/>
    </row>
    <row r="8" spans="1:3">
      <c r="A8" s="1" t="s">
        <v>163</v>
      </c>
      <c r="B8" s="1" t="s">
        <v>306</v>
      </c>
    </row>
    <row r="9" spans="1:3">
      <c r="A9" s="9" t="s">
        <v>220</v>
      </c>
      <c r="B9" s="9" t="s">
        <v>220</v>
      </c>
    </row>
  </sheetData>
  <sheetProtection selectLockedCells="1"/>
  <conditionalFormatting sqref="B1:B3">
    <cfRule type="containsBlanks" dxfId="211" priority="2">
      <formula>LEN(TRIM(B1))=0</formula>
    </cfRule>
  </conditionalFormatting>
  <conditionalFormatting sqref="A9:B65536">
    <cfRule type="containsBlanks" dxfId="210"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A43" sqref="A43:D43"/>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0" t="str">
        <f>IF('[1]1_GO'!C3="","",'[1]1_GO'!C3)</f>
        <v>Personel Müdürlüğü Süreç Grubu</v>
      </c>
      <c r="C1" s="19" t="s">
        <v>181</v>
      </c>
    </row>
    <row r="2" spans="1:3">
      <c r="A2" s="1" t="s">
        <v>167</v>
      </c>
      <c r="B2" s="111" t="str">
        <f>IF('[1]1_GO'!C4="","",'[1]1_GO'!C4)</f>
        <v>Disiplin İşlemleri Servisi Ana Süreci</v>
      </c>
    </row>
    <row r="3" spans="1:3">
      <c r="A3" s="1" t="s">
        <v>166</v>
      </c>
      <c r="B3" s="112" t="str">
        <f>IF('[1]1_GO'!C5="","",'[1]1_GO'!C5)</f>
        <v>Disiplin Cezalarına İtiraz İşlem Süreci</v>
      </c>
    </row>
    <row r="4" spans="1:3">
      <c r="A4" s="2"/>
      <c r="B4" s="2"/>
    </row>
    <row r="5" spans="1:3" ht="21.75">
      <c r="A5" s="3" t="s">
        <v>307</v>
      </c>
      <c r="B5" s="5"/>
    </row>
    <row r="6" spans="1:3">
      <c r="A6" s="6"/>
      <c r="B6" s="8"/>
    </row>
    <row r="7" spans="1:3">
      <c r="A7" s="116"/>
      <c r="B7" s="2"/>
    </row>
    <row r="8" spans="1:3">
      <c r="A8" s="1" t="s">
        <v>163</v>
      </c>
      <c r="B8" s="1" t="s">
        <v>308</v>
      </c>
    </row>
    <row r="9" spans="1:3">
      <c r="A9" s="9" t="s">
        <v>220</v>
      </c>
      <c r="B9" s="9" t="s">
        <v>220</v>
      </c>
    </row>
  </sheetData>
  <sheetProtection selectLockedCells="1"/>
  <conditionalFormatting sqref="B1:B3">
    <cfRule type="containsBlanks" dxfId="209" priority="2">
      <formula>LEN(TRIM(B1))=0</formula>
    </cfRule>
  </conditionalFormatting>
  <conditionalFormatting sqref="A9:B65536">
    <cfRule type="containsBlanks" dxfId="20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21"/>
  <sheetViews>
    <sheetView zoomScale="65" zoomScaleNormal="65" workbookViewId="0">
      <pane xSplit="4" ySplit="8" topLeftCell="E9" activePane="bottomRight" state="frozen"/>
      <selection activeCell="D31" sqref="D31"/>
      <selection pane="topRight" activeCell="D31" sqref="D31"/>
      <selection pane="bottomLeft" activeCell="D31" sqref="D31"/>
      <selection pane="bottomRight" activeCell="M9" sqref="M9"/>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77" t="str">
        <f>IF('1_GO'!C3="","",'1_GO'!C3)</f>
        <v>Personel Müdürlüğü Süreç Grubu</v>
      </c>
      <c r="C1" s="177"/>
      <c r="D1" s="177"/>
      <c r="E1" s="19" t="s">
        <v>181</v>
      </c>
      <c r="F1" s="10"/>
      <c r="G1" s="10"/>
      <c r="H1" s="10"/>
      <c r="I1" s="10"/>
      <c r="J1" s="10"/>
      <c r="K1" s="10"/>
      <c r="L1" s="10"/>
      <c r="M1" s="10"/>
      <c r="N1" s="10"/>
      <c r="O1" s="10"/>
    </row>
    <row r="2" spans="1:15">
      <c r="A2" s="1" t="s">
        <v>167</v>
      </c>
      <c r="B2" s="178" t="str">
        <f>IF('1_GO'!C4="","",'1_GO'!C4)</f>
        <v>Disiplin İşlemleri Servisi Ana Süreci</v>
      </c>
      <c r="C2" s="178"/>
      <c r="D2" s="178"/>
      <c r="E2" s="10"/>
      <c r="F2" s="10"/>
      <c r="G2" s="10"/>
      <c r="H2" s="10"/>
      <c r="I2" s="10"/>
      <c r="J2" s="10"/>
      <c r="K2" s="10"/>
      <c r="L2" s="10"/>
      <c r="M2" s="10"/>
      <c r="N2" s="10"/>
      <c r="O2" s="10"/>
    </row>
    <row r="3" spans="1:15">
      <c r="A3" s="1" t="s">
        <v>166</v>
      </c>
      <c r="B3" s="179" t="str">
        <f>IF('1_GO'!C5="","",'1_GO'!C5)</f>
        <v>Disiplin Cezalarına İtiraz İşlem Süreci</v>
      </c>
      <c r="C3" s="179"/>
      <c r="D3" s="179"/>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62.25" customHeight="1">
      <c r="A9" s="108">
        <v>1</v>
      </c>
      <c r="B9" s="109" t="s">
        <v>216</v>
      </c>
      <c r="C9" s="109" t="s">
        <v>217</v>
      </c>
      <c r="D9" s="109" t="s">
        <v>218</v>
      </c>
      <c r="E9" s="109" t="s">
        <v>219</v>
      </c>
      <c r="F9" s="109" t="s">
        <v>220</v>
      </c>
      <c r="G9" s="109" t="s">
        <v>220</v>
      </c>
      <c r="H9" s="109" t="s">
        <v>220</v>
      </c>
      <c r="I9" s="15" t="s">
        <v>250</v>
      </c>
      <c r="J9" s="109" t="s">
        <v>220</v>
      </c>
      <c r="K9" s="109" t="s">
        <v>220</v>
      </c>
      <c r="L9" s="15" t="s">
        <v>253</v>
      </c>
      <c r="N9" s="109" t="s">
        <v>249</v>
      </c>
      <c r="O9" s="109" t="s">
        <v>249</v>
      </c>
    </row>
    <row r="10" spans="1:15" ht="51">
      <c r="A10" s="108">
        <v>2</v>
      </c>
      <c r="B10" s="109" t="s">
        <v>221</v>
      </c>
      <c r="C10" s="109" t="s">
        <v>222</v>
      </c>
      <c r="D10" s="109" t="s">
        <v>223</v>
      </c>
      <c r="E10" s="109" t="s">
        <v>219</v>
      </c>
      <c r="F10" s="109" t="s">
        <v>224</v>
      </c>
      <c r="G10" s="109" t="s">
        <v>220</v>
      </c>
      <c r="H10" s="109" t="s">
        <v>220</v>
      </c>
      <c r="I10" s="15" t="s">
        <v>250</v>
      </c>
      <c r="J10" s="109" t="s">
        <v>220</v>
      </c>
      <c r="K10" s="109" t="s">
        <v>248</v>
      </c>
      <c r="L10" s="15" t="s">
        <v>253</v>
      </c>
      <c r="N10" s="109" t="s">
        <v>249</v>
      </c>
      <c r="O10" s="109" t="s">
        <v>249</v>
      </c>
    </row>
    <row r="11" spans="1:15" ht="66.75" customHeight="1">
      <c r="A11" s="108">
        <v>3</v>
      </c>
      <c r="B11" s="109" t="s">
        <v>225</v>
      </c>
      <c r="C11" s="109" t="s">
        <v>226</v>
      </c>
      <c r="D11" s="109" t="s">
        <v>223</v>
      </c>
      <c r="E11" s="109" t="s">
        <v>219</v>
      </c>
      <c r="F11" s="109" t="s">
        <v>224</v>
      </c>
      <c r="G11" s="109" t="s">
        <v>220</v>
      </c>
      <c r="H11" s="109" t="s">
        <v>220</v>
      </c>
      <c r="I11" s="15" t="s">
        <v>251</v>
      </c>
      <c r="J11" s="109" t="s">
        <v>220</v>
      </c>
      <c r="K11" s="109" t="s">
        <v>248</v>
      </c>
      <c r="L11" s="15" t="s">
        <v>253</v>
      </c>
      <c r="N11" s="109" t="s">
        <v>249</v>
      </c>
      <c r="O11" s="109" t="s">
        <v>249</v>
      </c>
    </row>
    <row r="12" spans="1:15" ht="36.75" customHeight="1">
      <c r="A12" s="108">
        <v>4</v>
      </c>
      <c r="B12" s="109" t="s">
        <v>227</v>
      </c>
      <c r="C12" s="109" t="s">
        <v>228</v>
      </c>
      <c r="D12" s="109" t="s">
        <v>223</v>
      </c>
      <c r="E12" s="109" t="s">
        <v>219</v>
      </c>
      <c r="F12" s="109" t="s">
        <v>229</v>
      </c>
      <c r="G12" s="109" t="s">
        <v>220</v>
      </c>
      <c r="H12" s="109" t="s">
        <v>220</v>
      </c>
      <c r="I12" s="15" t="s">
        <v>251</v>
      </c>
      <c r="J12" s="109" t="s">
        <v>220</v>
      </c>
      <c r="K12" s="109" t="s">
        <v>220</v>
      </c>
      <c r="L12" s="15" t="s">
        <v>253</v>
      </c>
      <c r="N12" s="109" t="s">
        <v>249</v>
      </c>
      <c r="O12" s="109" t="s">
        <v>249</v>
      </c>
    </row>
    <row r="13" spans="1:15" ht="63.75">
      <c r="A13" s="108">
        <v>5</v>
      </c>
      <c r="B13" s="109" t="s">
        <v>230</v>
      </c>
      <c r="C13" s="109" t="s">
        <v>231</v>
      </c>
      <c r="D13" s="109" t="s">
        <v>223</v>
      </c>
      <c r="E13" s="109" t="s">
        <v>219</v>
      </c>
      <c r="F13" s="109" t="s">
        <v>220</v>
      </c>
      <c r="G13" s="109" t="s">
        <v>220</v>
      </c>
      <c r="H13" s="109" t="s">
        <v>220</v>
      </c>
      <c r="I13" s="15" t="s">
        <v>250</v>
      </c>
      <c r="J13" s="109" t="s">
        <v>220</v>
      </c>
      <c r="K13" s="109" t="s">
        <v>248</v>
      </c>
      <c r="L13" s="15" t="s">
        <v>253</v>
      </c>
      <c r="N13" s="109" t="s">
        <v>249</v>
      </c>
      <c r="O13" s="109" t="s">
        <v>249</v>
      </c>
    </row>
    <row r="14" spans="1:15" ht="51">
      <c r="A14" s="108">
        <v>6</v>
      </c>
      <c r="B14" s="109" t="s">
        <v>232</v>
      </c>
      <c r="C14" s="109" t="s">
        <v>233</v>
      </c>
      <c r="D14" s="109" t="s">
        <v>223</v>
      </c>
      <c r="E14" s="109" t="s">
        <v>219</v>
      </c>
      <c r="F14" s="109" t="s">
        <v>224</v>
      </c>
      <c r="G14" s="109" t="s">
        <v>220</v>
      </c>
      <c r="H14" s="109" t="s">
        <v>220</v>
      </c>
      <c r="I14" s="15" t="s">
        <v>251</v>
      </c>
      <c r="J14" s="109" t="s">
        <v>220</v>
      </c>
      <c r="K14" s="109" t="s">
        <v>248</v>
      </c>
      <c r="L14" s="15" t="s">
        <v>253</v>
      </c>
      <c r="N14" s="109" t="s">
        <v>249</v>
      </c>
      <c r="O14" s="109" t="s">
        <v>249</v>
      </c>
    </row>
    <row r="15" spans="1:15" ht="39" customHeight="1">
      <c r="A15" s="108">
        <v>7</v>
      </c>
      <c r="B15" s="109" t="s">
        <v>234</v>
      </c>
      <c r="C15" s="109" t="s">
        <v>235</v>
      </c>
      <c r="D15" s="109" t="s">
        <v>223</v>
      </c>
      <c r="E15" s="109" t="s">
        <v>219</v>
      </c>
      <c r="F15" s="109" t="s">
        <v>220</v>
      </c>
      <c r="G15" s="109" t="s">
        <v>220</v>
      </c>
      <c r="H15" s="109" t="s">
        <v>220</v>
      </c>
      <c r="I15" s="15" t="s">
        <v>250</v>
      </c>
      <c r="J15" s="109" t="s">
        <v>220</v>
      </c>
      <c r="K15" s="109" t="s">
        <v>248</v>
      </c>
      <c r="L15" s="15" t="s">
        <v>253</v>
      </c>
      <c r="N15" s="109" t="s">
        <v>249</v>
      </c>
      <c r="O15" s="109" t="s">
        <v>249</v>
      </c>
    </row>
    <row r="16" spans="1:15" ht="44.25" customHeight="1">
      <c r="A16" s="108">
        <v>8</v>
      </c>
      <c r="B16" s="109" t="s">
        <v>236</v>
      </c>
      <c r="C16" s="109" t="s">
        <v>237</v>
      </c>
      <c r="D16" s="109" t="s">
        <v>223</v>
      </c>
      <c r="E16" s="109" t="s">
        <v>219</v>
      </c>
      <c r="F16" s="109" t="s">
        <v>220</v>
      </c>
      <c r="G16" s="109" t="s">
        <v>220</v>
      </c>
      <c r="H16" s="109" t="s">
        <v>220</v>
      </c>
      <c r="I16" s="15" t="s">
        <v>251</v>
      </c>
      <c r="J16" s="109" t="s">
        <v>220</v>
      </c>
      <c r="K16" s="109" t="s">
        <v>248</v>
      </c>
      <c r="L16" s="15" t="s">
        <v>253</v>
      </c>
      <c r="N16" s="109" t="s">
        <v>249</v>
      </c>
      <c r="O16" s="109" t="s">
        <v>249</v>
      </c>
    </row>
    <row r="17" spans="1:15" ht="51">
      <c r="A17" s="108">
        <v>9</v>
      </c>
      <c r="B17" s="109" t="s">
        <v>238</v>
      </c>
      <c r="C17" s="109" t="s">
        <v>239</v>
      </c>
      <c r="D17" s="109" t="s">
        <v>223</v>
      </c>
      <c r="E17" s="109" t="s">
        <v>219</v>
      </c>
      <c r="F17" s="109" t="s">
        <v>220</v>
      </c>
      <c r="G17" s="109" t="s">
        <v>220</v>
      </c>
      <c r="H17" s="109" t="s">
        <v>220</v>
      </c>
      <c r="I17" s="15" t="s">
        <v>250</v>
      </c>
      <c r="J17" s="109" t="s">
        <v>220</v>
      </c>
      <c r="K17" s="109" t="s">
        <v>248</v>
      </c>
      <c r="L17" s="15" t="s">
        <v>253</v>
      </c>
      <c r="N17" s="109" t="s">
        <v>249</v>
      </c>
      <c r="O17" s="109" t="s">
        <v>249</v>
      </c>
    </row>
    <row r="18" spans="1:15" ht="66" customHeight="1">
      <c r="A18" s="108">
        <v>10</v>
      </c>
      <c r="B18" s="109" t="s">
        <v>240</v>
      </c>
      <c r="C18" s="109" t="s">
        <v>241</v>
      </c>
      <c r="D18" s="109" t="s">
        <v>223</v>
      </c>
      <c r="E18" s="109" t="s">
        <v>219</v>
      </c>
      <c r="F18" s="109" t="s">
        <v>224</v>
      </c>
      <c r="G18" s="109" t="s">
        <v>220</v>
      </c>
      <c r="H18" s="109" t="s">
        <v>220</v>
      </c>
      <c r="I18" s="15" t="s">
        <v>251</v>
      </c>
      <c r="J18" s="109" t="s">
        <v>220</v>
      </c>
      <c r="K18" s="109" t="s">
        <v>248</v>
      </c>
      <c r="L18" s="15" t="s">
        <v>253</v>
      </c>
      <c r="N18" s="109" t="s">
        <v>249</v>
      </c>
      <c r="O18" s="109" t="s">
        <v>249</v>
      </c>
    </row>
    <row r="19" spans="1:15" ht="38.25">
      <c r="A19" s="108">
        <v>11</v>
      </c>
      <c r="B19" s="109" t="s">
        <v>242</v>
      </c>
      <c r="C19" s="109" t="s">
        <v>243</v>
      </c>
      <c r="D19" s="109" t="s">
        <v>223</v>
      </c>
      <c r="E19" s="109" t="s">
        <v>219</v>
      </c>
      <c r="F19" s="109" t="s">
        <v>220</v>
      </c>
      <c r="G19" s="109" t="s">
        <v>220</v>
      </c>
      <c r="H19" s="109" t="s">
        <v>220</v>
      </c>
      <c r="I19" s="15" t="s">
        <v>250</v>
      </c>
      <c r="J19" s="109" t="s">
        <v>220</v>
      </c>
      <c r="K19" s="109" t="s">
        <v>248</v>
      </c>
      <c r="L19" s="15" t="s">
        <v>253</v>
      </c>
      <c r="N19" s="109" t="s">
        <v>249</v>
      </c>
      <c r="O19" s="109" t="s">
        <v>249</v>
      </c>
    </row>
    <row r="20" spans="1:15" ht="51">
      <c r="A20" s="108">
        <v>12</v>
      </c>
      <c r="B20" s="109" t="s">
        <v>244</v>
      </c>
      <c r="C20" s="109" t="s">
        <v>245</v>
      </c>
      <c r="D20" s="109" t="s">
        <v>223</v>
      </c>
      <c r="E20" s="109" t="s">
        <v>219</v>
      </c>
      <c r="F20" s="109" t="s">
        <v>224</v>
      </c>
      <c r="G20" s="109" t="s">
        <v>220</v>
      </c>
      <c r="H20" s="109" t="s">
        <v>220</v>
      </c>
      <c r="I20" s="15" t="s">
        <v>251</v>
      </c>
      <c r="J20" s="109" t="s">
        <v>220</v>
      </c>
      <c r="K20" s="109" t="s">
        <v>220</v>
      </c>
      <c r="L20" s="15" t="s">
        <v>253</v>
      </c>
      <c r="N20" s="109" t="s">
        <v>249</v>
      </c>
      <c r="O20" s="109" t="s">
        <v>249</v>
      </c>
    </row>
    <row r="21" spans="1:15" ht="36" customHeight="1">
      <c r="A21" s="108">
        <v>13</v>
      </c>
      <c r="B21" s="109" t="s">
        <v>246</v>
      </c>
      <c r="C21" s="109" t="s">
        <v>247</v>
      </c>
      <c r="D21" s="109" t="s">
        <v>223</v>
      </c>
      <c r="E21" s="109" t="s">
        <v>219</v>
      </c>
      <c r="F21" s="109" t="s">
        <v>220</v>
      </c>
      <c r="G21" s="109" t="s">
        <v>220</v>
      </c>
      <c r="H21" s="109" t="s">
        <v>220</v>
      </c>
      <c r="I21" s="15" t="s">
        <v>252</v>
      </c>
      <c r="J21" s="109" t="s">
        <v>220</v>
      </c>
      <c r="K21" s="109" t="s">
        <v>220</v>
      </c>
      <c r="L21" s="15" t="s">
        <v>253</v>
      </c>
      <c r="N21" s="109" t="s">
        <v>249</v>
      </c>
      <c r="O21" s="109" t="s">
        <v>249</v>
      </c>
    </row>
  </sheetData>
  <sheetProtection selectLockedCells="1"/>
  <autoFilter ref="A8:O8"/>
  <mergeCells count="3">
    <mergeCell ref="B1:D1"/>
    <mergeCell ref="B2:D2"/>
    <mergeCell ref="B3:D3"/>
  </mergeCells>
  <phoneticPr fontId="33" type="noConversion"/>
  <conditionalFormatting sqref="B1:B3">
    <cfRule type="containsBlanks" dxfId="207" priority="130">
      <formula>LEN(TRIM(B1))=0</formula>
    </cfRule>
  </conditionalFormatting>
  <conditionalFormatting sqref="A22:O65536 I9:I21 L9:M21">
    <cfRule type="containsBlanks" dxfId="206" priority="129">
      <formula>LEN(TRIM(A9))=0</formula>
    </cfRule>
  </conditionalFormatting>
  <conditionalFormatting sqref="B11:D12 F11:F12 D13:D15 B14:C14 E14:F15 B17:F17 B20:F21">
    <cfRule type="containsBlanks" dxfId="205" priority="128">
      <formula>LEN(TRIM(B11))=0</formula>
    </cfRule>
  </conditionalFormatting>
  <conditionalFormatting sqref="F11">
    <cfRule type="containsBlanks" dxfId="204" priority="127">
      <formula>LEN(TRIM(F11))=0</formula>
    </cfRule>
  </conditionalFormatting>
  <conditionalFormatting sqref="F11">
    <cfRule type="containsBlanks" dxfId="203" priority="126">
      <formula>LEN(TRIM(F11))=0</formula>
    </cfRule>
  </conditionalFormatting>
  <conditionalFormatting sqref="F11">
    <cfRule type="containsBlanks" dxfId="202" priority="125">
      <formula>LEN(TRIM(F11))=0</formula>
    </cfRule>
  </conditionalFormatting>
  <conditionalFormatting sqref="F11">
    <cfRule type="containsBlanks" dxfId="201" priority="124">
      <formula>LEN(TRIM(F11))=0</formula>
    </cfRule>
  </conditionalFormatting>
  <conditionalFormatting sqref="F11">
    <cfRule type="containsBlanks" dxfId="200" priority="123">
      <formula>LEN(TRIM(F11))=0</formula>
    </cfRule>
  </conditionalFormatting>
  <conditionalFormatting sqref="F14:F15">
    <cfRule type="containsBlanks" dxfId="199" priority="122">
      <formula>LEN(TRIM(F14))=0</formula>
    </cfRule>
  </conditionalFormatting>
  <conditionalFormatting sqref="F14:F15">
    <cfRule type="containsBlanks" dxfId="198" priority="121">
      <formula>LEN(TRIM(F14))=0</formula>
    </cfRule>
  </conditionalFormatting>
  <conditionalFormatting sqref="F14:F15">
    <cfRule type="containsBlanks" dxfId="197" priority="120">
      <formula>LEN(TRIM(F14))=0</formula>
    </cfRule>
  </conditionalFormatting>
  <conditionalFormatting sqref="F14:F15">
    <cfRule type="containsBlanks" dxfId="196" priority="119">
      <formula>LEN(TRIM(F14))=0</formula>
    </cfRule>
  </conditionalFormatting>
  <conditionalFormatting sqref="F14:F15">
    <cfRule type="containsBlanks" dxfId="195" priority="118">
      <formula>LEN(TRIM(F14))=0</formula>
    </cfRule>
  </conditionalFormatting>
  <conditionalFormatting sqref="F17">
    <cfRule type="containsBlanks" dxfId="194" priority="117">
      <formula>LEN(TRIM(F17))=0</formula>
    </cfRule>
  </conditionalFormatting>
  <conditionalFormatting sqref="F17">
    <cfRule type="containsBlanks" dxfId="193" priority="116">
      <formula>LEN(TRIM(F17))=0</formula>
    </cfRule>
  </conditionalFormatting>
  <conditionalFormatting sqref="F17">
    <cfRule type="containsBlanks" dxfId="192" priority="115">
      <formula>LEN(TRIM(F17))=0</formula>
    </cfRule>
  </conditionalFormatting>
  <conditionalFormatting sqref="F17">
    <cfRule type="containsBlanks" dxfId="191" priority="114">
      <formula>LEN(TRIM(F17))=0</formula>
    </cfRule>
  </conditionalFormatting>
  <conditionalFormatting sqref="F17">
    <cfRule type="containsBlanks" dxfId="190" priority="113">
      <formula>LEN(TRIM(F17))=0</formula>
    </cfRule>
  </conditionalFormatting>
  <conditionalFormatting sqref="F20:F21">
    <cfRule type="containsBlanks" dxfId="189" priority="112">
      <formula>LEN(TRIM(F20))=0</formula>
    </cfRule>
  </conditionalFormatting>
  <conditionalFormatting sqref="F20:F21">
    <cfRule type="containsBlanks" dxfId="188" priority="111">
      <formula>LEN(TRIM(F20))=0</formula>
    </cfRule>
  </conditionalFormatting>
  <conditionalFormatting sqref="F20:F21">
    <cfRule type="containsBlanks" dxfId="187" priority="110">
      <formula>LEN(TRIM(F20))=0</formula>
    </cfRule>
  </conditionalFormatting>
  <conditionalFormatting sqref="F20:F21">
    <cfRule type="containsBlanks" dxfId="186" priority="109">
      <formula>LEN(TRIM(F20))=0</formula>
    </cfRule>
  </conditionalFormatting>
  <conditionalFormatting sqref="F20:F21">
    <cfRule type="containsBlanks" dxfId="185" priority="108">
      <formula>LEN(TRIM(F20))=0</formula>
    </cfRule>
  </conditionalFormatting>
  <conditionalFormatting sqref="F12">
    <cfRule type="containsBlanks" dxfId="184" priority="107">
      <formula>LEN(TRIM(F12))=0</formula>
    </cfRule>
  </conditionalFormatting>
  <conditionalFormatting sqref="F12">
    <cfRule type="containsBlanks" dxfId="183" priority="106">
      <formula>LEN(TRIM(F12))=0</formula>
    </cfRule>
  </conditionalFormatting>
  <conditionalFormatting sqref="F12">
    <cfRule type="containsBlanks" dxfId="182" priority="105">
      <formula>LEN(TRIM(F12))=0</formula>
    </cfRule>
  </conditionalFormatting>
  <conditionalFormatting sqref="F12">
    <cfRule type="containsBlanks" dxfId="181" priority="104">
      <formula>LEN(TRIM(F12))=0</formula>
    </cfRule>
  </conditionalFormatting>
  <conditionalFormatting sqref="F12">
    <cfRule type="containsBlanks" dxfId="180" priority="103">
      <formula>LEN(TRIM(F12))=0</formula>
    </cfRule>
  </conditionalFormatting>
  <conditionalFormatting sqref="G21:H21">
    <cfRule type="containsBlanks" dxfId="179" priority="102">
      <formula>LEN(TRIM(G21))=0</formula>
    </cfRule>
  </conditionalFormatting>
  <conditionalFormatting sqref="G20:H20">
    <cfRule type="containsBlanks" dxfId="178" priority="101">
      <formula>LEN(TRIM(G20))=0</formula>
    </cfRule>
  </conditionalFormatting>
  <conditionalFormatting sqref="G17:H17">
    <cfRule type="containsBlanks" dxfId="177" priority="100">
      <formula>LEN(TRIM(G17))=0</formula>
    </cfRule>
  </conditionalFormatting>
  <conditionalFormatting sqref="G14:H15">
    <cfRule type="containsBlanks" dxfId="176" priority="99">
      <formula>LEN(TRIM(G14))=0</formula>
    </cfRule>
  </conditionalFormatting>
  <conditionalFormatting sqref="G12:H12">
    <cfRule type="containsBlanks" dxfId="175" priority="98">
      <formula>LEN(TRIM(G12))=0</formula>
    </cfRule>
  </conditionalFormatting>
  <conditionalFormatting sqref="G11:H11">
    <cfRule type="containsBlanks" dxfId="174" priority="97">
      <formula>LEN(TRIM(G11))=0</formula>
    </cfRule>
  </conditionalFormatting>
  <conditionalFormatting sqref="F14:F15">
    <cfRule type="containsBlanks" dxfId="173" priority="96">
      <formula>LEN(TRIM(F14))=0</formula>
    </cfRule>
  </conditionalFormatting>
  <conditionalFormatting sqref="F14:F15">
    <cfRule type="containsBlanks" dxfId="172" priority="95">
      <formula>LEN(TRIM(F14))=0</formula>
    </cfRule>
  </conditionalFormatting>
  <conditionalFormatting sqref="F14:F15">
    <cfRule type="containsBlanks" dxfId="171" priority="94">
      <formula>LEN(TRIM(F14))=0</formula>
    </cfRule>
  </conditionalFormatting>
  <conditionalFormatting sqref="F14:F15">
    <cfRule type="containsBlanks" dxfId="170" priority="93">
      <formula>LEN(TRIM(F14))=0</formula>
    </cfRule>
  </conditionalFormatting>
  <conditionalFormatting sqref="F14:F15">
    <cfRule type="containsBlanks" dxfId="169" priority="92">
      <formula>LEN(TRIM(F14))=0</formula>
    </cfRule>
  </conditionalFormatting>
  <conditionalFormatting sqref="F17">
    <cfRule type="containsBlanks" dxfId="168" priority="91">
      <formula>LEN(TRIM(F17))=0</formula>
    </cfRule>
  </conditionalFormatting>
  <conditionalFormatting sqref="F17">
    <cfRule type="containsBlanks" dxfId="167" priority="90">
      <formula>LEN(TRIM(F17))=0</formula>
    </cfRule>
  </conditionalFormatting>
  <conditionalFormatting sqref="F17">
    <cfRule type="containsBlanks" dxfId="166" priority="89">
      <formula>LEN(TRIM(F17))=0</formula>
    </cfRule>
  </conditionalFormatting>
  <conditionalFormatting sqref="F17">
    <cfRule type="containsBlanks" dxfId="165" priority="88">
      <formula>LEN(TRIM(F17))=0</formula>
    </cfRule>
  </conditionalFormatting>
  <conditionalFormatting sqref="F17">
    <cfRule type="containsBlanks" dxfId="164" priority="87">
      <formula>LEN(TRIM(F17))=0</formula>
    </cfRule>
  </conditionalFormatting>
  <conditionalFormatting sqref="F21">
    <cfRule type="containsBlanks" dxfId="163" priority="86">
      <formula>LEN(TRIM(F21))=0</formula>
    </cfRule>
  </conditionalFormatting>
  <conditionalFormatting sqref="F21">
    <cfRule type="containsBlanks" dxfId="162" priority="85">
      <formula>LEN(TRIM(F21))=0</formula>
    </cfRule>
  </conditionalFormatting>
  <conditionalFormatting sqref="F21">
    <cfRule type="containsBlanks" dxfId="161" priority="84">
      <formula>LEN(TRIM(F21))=0</formula>
    </cfRule>
  </conditionalFormatting>
  <conditionalFormatting sqref="F21">
    <cfRule type="containsBlanks" dxfId="160" priority="83">
      <formula>LEN(TRIM(F21))=0</formula>
    </cfRule>
  </conditionalFormatting>
  <conditionalFormatting sqref="F21">
    <cfRule type="containsBlanks" dxfId="159" priority="82">
      <formula>LEN(TRIM(F21))=0</formula>
    </cfRule>
  </conditionalFormatting>
  <conditionalFormatting sqref="A9 F9 C9:D9 A11 A13 A15 A17 A19 A21">
    <cfRule type="containsBlanks" dxfId="158" priority="81">
      <formula>LEN(TRIM(A9))=0</formula>
    </cfRule>
  </conditionalFormatting>
  <conditionalFormatting sqref="F9">
    <cfRule type="containsBlanks" dxfId="157" priority="80">
      <formula>LEN(TRIM(F9))=0</formula>
    </cfRule>
  </conditionalFormatting>
  <conditionalFormatting sqref="F9">
    <cfRule type="containsBlanks" dxfId="156" priority="79">
      <formula>LEN(TRIM(F9))=0</formula>
    </cfRule>
  </conditionalFormatting>
  <conditionalFormatting sqref="F9">
    <cfRule type="containsBlanks" dxfId="155" priority="78">
      <formula>LEN(TRIM(F9))=0</formula>
    </cfRule>
  </conditionalFormatting>
  <conditionalFormatting sqref="F9">
    <cfRule type="containsBlanks" dxfId="154" priority="77">
      <formula>LEN(TRIM(F9))=0</formula>
    </cfRule>
  </conditionalFormatting>
  <conditionalFormatting sqref="F9">
    <cfRule type="containsBlanks" dxfId="153" priority="76">
      <formula>LEN(TRIM(F9))=0</formula>
    </cfRule>
  </conditionalFormatting>
  <conditionalFormatting sqref="G9:H9">
    <cfRule type="containsBlanks" dxfId="152" priority="75">
      <formula>LEN(TRIM(G9))=0</formula>
    </cfRule>
  </conditionalFormatting>
  <conditionalFormatting sqref="E9:E12">
    <cfRule type="containsBlanks" dxfId="151" priority="74">
      <formula>LEN(TRIM(E9))=0</formula>
    </cfRule>
  </conditionalFormatting>
  <conditionalFormatting sqref="B9">
    <cfRule type="containsBlanks" dxfId="150" priority="73">
      <formula>LEN(TRIM(B9))=0</formula>
    </cfRule>
  </conditionalFormatting>
  <conditionalFormatting sqref="A10:D10 F10 A12 A14 A16 A18 A20">
    <cfRule type="containsBlanks" dxfId="149" priority="72">
      <formula>LEN(TRIM(A10))=0</formula>
    </cfRule>
  </conditionalFormatting>
  <conditionalFormatting sqref="F10">
    <cfRule type="containsBlanks" dxfId="148" priority="71">
      <formula>LEN(TRIM(F10))=0</formula>
    </cfRule>
  </conditionalFormatting>
  <conditionalFormatting sqref="F10">
    <cfRule type="containsBlanks" dxfId="147" priority="70">
      <formula>LEN(TRIM(F10))=0</formula>
    </cfRule>
  </conditionalFormatting>
  <conditionalFormatting sqref="F10">
    <cfRule type="containsBlanks" dxfId="146" priority="69">
      <formula>LEN(TRIM(F10))=0</formula>
    </cfRule>
  </conditionalFormatting>
  <conditionalFormatting sqref="F10">
    <cfRule type="containsBlanks" dxfId="145" priority="68">
      <formula>LEN(TRIM(F10))=0</formula>
    </cfRule>
  </conditionalFormatting>
  <conditionalFormatting sqref="F10">
    <cfRule type="containsBlanks" dxfId="144" priority="67">
      <formula>LEN(TRIM(F10))=0</formula>
    </cfRule>
  </conditionalFormatting>
  <conditionalFormatting sqref="G10:H10">
    <cfRule type="containsBlanks" dxfId="143" priority="66">
      <formula>LEN(TRIM(G10))=0</formula>
    </cfRule>
  </conditionalFormatting>
  <conditionalFormatting sqref="F13 B13:C13">
    <cfRule type="containsBlanks" dxfId="142" priority="65">
      <formula>LEN(TRIM(B13))=0</formula>
    </cfRule>
  </conditionalFormatting>
  <conditionalFormatting sqref="F13">
    <cfRule type="containsBlanks" dxfId="141" priority="64">
      <formula>LEN(TRIM(F13))=0</formula>
    </cfRule>
  </conditionalFormatting>
  <conditionalFormatting sqref="F13">
    <cfRule type="containsBlanks" dxfId="140" priority="63">
      <formula>LEN(TRIM(F13))=0</formula>
    </cfRule>
  </conditionalFormatting>
  <conditionalFormatting sqref="F13">
    <cfRule type="containsBlanks" dxfId="139" priority="62">
      <formula>LEN(TRIM(F13))=0</formula>
    </cfRule>
  </conditionalFormatting>
  <conditionalFormatting sqref="F13">
    <cfRule type="containsBlanks" dxfId="138" priority="61">
      <formula>LEN(TRIM(F13))=0</formula>
    </cfRule>
  </conditionalFormatting>
  <conditionalFormatting sqref="F13">
    <cfRule type="containsBlanks" dxfId="137" priority="60">
      <formula>LEN(TRIM(F13))=0</formula>
    </cfRule>
  </conditionalFormatting>
  <conditionalFormatting sqref="G13:H13">
    <cfRule type="containsBlanks" dxfId="136" priority="59">
      <formula>LEN(TRIM(G13))=0</formula>
    </cfRule>
  </conditionalFormatting>
  <conditionalFormatting sqref="F13">
    <cfRule type="containsBlanks" dxfId="135" priority="58">
      <formula>LEN(TRIM(F13))=0</formula>
    </cfRule>
  </conditionalFormatting>
  <conditionalFormatting sqref="F13">
    <cfRule type="containsBlanks" dxfId="134" priority="57">
      <formula>LEN(TRIM(F13))=0</formula>
    </cfRule>
  </conditionalFormatting>
  <conditionalFormatting sqref="F13">
    <cfRule type="containsBlanks" dxfId="133" priority="56">
      <formula>LEN(TRIM(F13))=0</formula>
    </cfRule>
  </conditionalFormatting>
  <conditionalFormatting sqref="F13">
    <cfRule type="containsBlanks" dxfId="132" priority="55">
      <formula>LEN(TRIM(F13))=0</formula>
    </cfRule>
  </conditionalFormatting>
  <conditionalFormatting sqref="F13">
    <cfRule type="containsBlanks" dxfId="131" priority="54">
      <formula>LEN(TRIM(F13))=0</formula>
    </cfRule>
  </conditionalFormatting>
  <conditionalFormatting sqref="E13">
    <cfRule type="containsBlanks" dxfId="130" priority="53">
      <formula>LEN(TRIM(E13))=0</formula>
    </cfRule>
  </conditionalFormatting>
  <conditionalFormatting sqref="B15:C15">
    <cfRule type="containsBlanks" dxfId="129" priority="52">
      <formula>LEN(TRIM(B15))=0</formula>
    </cfRule>
  </conditionalFormatting>
  <conditionalFormatting sqref="D16:F16">
    <cfRule type="containsBlanks" dxfId="128" priority="51">
      <formula>LEN(TRIM(D16))=0</formula>
    </cfRule>
  </conditionalFormatting>
  <conditionalFormatting sqref="F16">
    <cfRule type="containsBlanks" dxfId="127" priority="50">
      <formula>LEN(TRIM(F16))=0</formula>
    </cfRule>
  </conditionalFormatting>
  <conditionalFormatting sqref="F16">
    <cfRule type="containsBlanks" dxfId="126" priority="49">
      <formula>LEN(TRIM(F16))=0</formula>
    </cfRule>
  </conditionalFormatting>
  <conditionalFormatting sqref="F16">
    <cfRule type="containsBlanks" dxfId="125" priority="48">
      <formula>LEN(TRIM(F16))=0</formula>
    </cfRule>
  </conditionalFormatting>
  <conditionalFormatting sqref="F16">
    <cfRule type="containsBlanks" dxfId="124" priority="47">
      <formula>LEN(TRIM(F16))=0</formula>
    </cfRule>
  </conditionalFormatting>
  <conditionalFormatting sqref="F16">
    <cfRule type="containsBlanks" dxfId="123" priority="46">
      <formula>LEN(TRIM(F16))=0</formula>
    </cfRule>
  </conditionalFormatting>
  <conditionalFormatting sqref="G16:H16">
    <cfRule type="containsBlanks" dxfId="122" priority="45">
      <formula>LEN(TRIM(G16))=0</formula>
    </cfRule>
  </conditionalFormatting>
  <conditionalFormatting sqref="F16">
    <cfRule type="containsBlanks" dxfId="121" priority="44">
      <formula>LEN(TRIM(F16))=0</formula>
    </cfRule>
  </conditionalFormatting>
  <conditionalFormatting sqref="F16">
    <cfRule type="containsBlanks" dxfId="120" priority="43">
      <formula>LEN(TRIM(F16))=0</formula>
    </cfRule>
  </conditionalFormatting>
  <conditionalFormatting sqref="F16">
    <cfRule type="containsBlanks" dxfId="119" priority="42">
      <formula>LEN(TRIM(F16))=0</formula>
    </cfRule>
  </conditionalFormatting>
  <conditionalFormatting sqref="F16">
    <cfRule type="containsBlanks" dxfId="118" priority="41">
      <formula>LEN(TRIM(F16))=0</formula>
    </cfRule>
  </conditionalFormatting>
  <conditionalFormatting sqref="F16">
    <cfRule type="containsBlanks" dxfId="117" priority="40">
      <formula>LEN(TRIM(F16))=0</formula>
    </cfRule>
  </conditionalFormatting>
  <conditionalFormatting sqref="B16:C16">
    <cfRule type="containsBlanks" dxfId="116" priority="39">
      <formula>LEN(TRIM(B16))=0</formula>
    </cfRule>
  </conditionalFormatting>
  <conditionalFormatting sqref="B18:F18">
    <cfRule type="containsBlanks" dxfId="115" priority="38">
      <formula>LEN(TRIM(B18))=0</formula>
    </cfRule>
  </conditionalFormatting>
  <conditionalFormatting sqref="F18">
    <cfRule type="containsBlanks" dxfId="114" priority="37">
      <formula>LEN(TRIM(F18))=0</formula>
    </cfRule>
  </conditionalFormatting>
  <conditionalFormatting sqref="F18">
    <cfRule type="containsBlanks" dxfId="113" priority="36">
      <formula>LEN(TRIM(F18))=0</formula>
    </cfRule>
  </conditionalFormatting>
  <conditionalFormatting sqref="F18">
    <cfRule type="containsBlanks" dxfId="112" priority="35">
      <formula>LEN(TRIM(F18))=0</formula>
    </cfRule>
  </conditionalFormatting>
  <conditionalFormatting sqref="F18">
    <cfRule type="containsBlanks" dxfId="111" priority="34">
      <formula>LEN(TRIM(F18))=0</formula>
    </cfRule>
  </conditionalFormatting>
  <conditionalFormatting sqref="F18">
    <cfRule type="containsBlanks" dxfId="110" priority="33">
      <formula>LEN(TRIM(F18))=0</formula>
    </cfRule>
  </conditionalFormatting>
  <conditionalFormatting sqref="G18:H18">
    <cfRule type="containsBlanks" dxfId="109" priority="32">
      <formula>LEN(TRIM(G18))=0</formula>
    </cfRule>
  </conditionalFormatting>
  <conditionalFormatting sqref="F18">
    <cfRule type="containsBlanks" dxfId="108" priority="31">
      <formula>LEN(TRIM(F18))=0</formula>
    </cfRule>
  </conditionalFormatting>
  <conditionalFormatting sqref="F18">
    <cfRule type="containsBlanks" dxfId="107" priority="30">
      <formula>LEN(TRIM(F18))=0</formula>
    </cfRule>
  </conditionalFormatting>
  <conditionalFormatting sqref="F18">
    <cfRule type="containsBlanks" dxfId="106" priority="29">
      <formula>LEN(TRIM(F18))=0</formula>
    </cfRule>
  </conditionalFormatting>
  <conditionalFormatting sqref="F18">
    <cfRule type="containsBlanks" dxfId="105" priority="28">
      <formula>LEN(TRIM(F18))=0</formula>
    </cfRule>
  </conditionalFormatting>
  <conditionalFormatting sqref="F18">
    <cfRule type="containsBlanks" dxfId="104" priority="27">
      <formula>LEN(TRIM(F18))=0</formula>
    </cfRule>
  </conditionalFormatting>
  <conditionalFormatting sqref="B19:F19">
    <cfRule type="containsBlanks" dxfId="103" priority="26">
      <formula>LEN(TRIM(B19))=0</formula>
    </cfRule>
  </conditionalFormatting>
  <conditionalFormatting sqref="F19">
    <cfRule type="containsBlanks" dxfId="102" priority="25">
      <formula>LEN(TRIM(F19))=0</formula>
    </cfRule>
  </conditionalFormatting>
  <conditionalFormatting sqref="F19">
    <cfRule type="containsBlanks" dxfId="101" priority="24">
      <formula>LEN(TRIM(F19))=0</formula>
    </cfRule>
  </conditionalFormatting>
  <conditionalFormatting sqref="F19">
    <cfRule type="containsBlanks" dxfId="100" priority="23">
      <formula>LEN(TRIM(F19))=0</formula>
    </cfRule>
  </conditionalFormatting>
  <conditionalFormatting sqref="F19">
    <cfRule type="containsBlanks" dxfId="99" priority="22">
      <formula>LEN(TRIM(F19))=0</formula>
    </cfRule>
  </conditionalFormatting>
  <conditionalFormatting sqref="F19">
    <cfRule type="containsBlanks" dxfId="98" priority="21">
      <formula>LEN(TRIM(F19))=0</formula>
    </cfRule>
  </conditionalFormatting>
  <conditionalFormatting sqref="G19:H19">
    <cfRule type="containsBlanks" dxfId="97" priority="20">
      <formula>LEN(TRIM(G19))=0</formula>
    </cfRule>
  </conditionalFormatting>
  <conditionalFormatting sqref="J21:K21">
    <cfRule type="containsBlanks" dxfId="96" priority="19">
      <formula>LEN(TRIM(J21))=0</formula>
    </cfRule>
  </conditionalFormatting>
  <conditionalFormatting sqref="J20:K20">
    <cfRule type="containsBlanks" dxfId="95" priority="18">
      <formula>LEN(TRIM(J20))=0</formula>
    </cfRule>
  </conditionalFormatting>
  <conditionalFormatting sqref="J17:K17">
    <cfRule type="containsBlanks" dxfId="94" priority="17">
      <formula>LEN(TRIM(J17))=0</formula>
    </cfRule>
  </conditionalFormatting>
  <conditionalFormatting sqref="J14:K15">
    <cfRule type="containsBlanks" dxfId="93" priority="16">
      <formula>LEN(TRIM(J14))=0</formula>
    </cfRule>
  </conditionalFormatting>
  <conditionalFormatting sqref="J12:K12">
    <cfRule type="containsBlanks" dxfId="92" priority="15">
      <formula>LEN(TRIM(J12))=0</formula>
    </cfRule>
  </conditionalFormatting>
  <conditionalFormatting sqref="J11:K11">
    <cfRule type="containsBlanks" dxfId="91" priority="14">
      <formula>LEN(TRIM(J11))=0</formula>
    </cfRule>
  </conditionalFormatting>
  <conditionalFormatting sqref="J9:K9">
    <cfRule type="containsBlanks" dxfId="90" priority="13">
      <formula>LEN(TRIM(J9))=0</formula>
    </cfRule>
  </conditionalFormatting>
  <conditionalFormatting sqref="J10:K10">
    <cfRule type="containsBlanks" dxfId="89" priority="12">
      <formula>LEN(TRIM(J10))=0</formula>
    </cfRule>
  </conditionalFormatting>
  <conditionalFormatting sqref="J13:K13">
    <cfRule type="containsBlanks" dxfId="88" priority="11">
      <formula>LEN(TRIM(J13))=0</formula>
    </cfRule>
  </conditionalFormatting>
  <conditionalFormatting sqref="J16:K16">
    <cfRule type="containsBlanks" dxfId="87" priority="10">
      <formula>LEN(TRIM(J16))=0</formula>
    </cfRule>
  </conditionalFormatting>
  <conditionalFormatting sqref="J18:K18">
    <cfRule type="containsBlanks" dxfId="86" priority="9">
      <formula>LEN(TRIM(J18))=0</formula>
    </cfRule>
  </conditionalFormatting>
  <conditionalFormatting sqref="J19:K19">
    <cfRule type="containsBlanks" dxfId="85" priority="8">
      <formula>LEN(TRIM(J19))=0</formula>
    </cfRule>
  </conditionalFormatting>
  <conditionalFormatting sqref="N14:O15 N17:O17 N20:O21">
    <cfRule type="containsBlanks" dxfId="84" priority="7">
      <formula>LEN(TRIM(N14))=0</formula>
    </cfRule>
  </conditionalFormatting>
  <conditionalFormatting sqref="N9:O9 N11:O12">
    <cfRule type="containsBlanks" dxfId="83" priority="6">
      <formula>LEN(TRIM(N9))=0</formula>
    </cfRule>
  </conditionalFormatting>
  <conditionalFormatting sqref="N13:O13">
    <cfRule type="containsBlanks" dxfId="82" priority="4">
      <formula>LEN(TRIM(N13))=0</formula>
    </cfRule>
  </conditionalFormatting>
  <conditionalFormatting sqref="N10:O10">
    <cfRule type="containsBlanks" dxfId="81" priority="5">
      <formula>LEN(TRIM(N10))=0</formula>
    </cfRule>
  </conditionalFormatting>
  <conditionalFormatting sqref="N16:O16">
    <cfRule type="containsBlanks" dxfId="80" priority="3">
      <formula>LEN(TRIM(N16))=0</formula>
    </cfRule>
  </conditionalFormatting>
  <conditionalFormatting sqref="N18:O18">
    <cfRule type="containsBlanks" dxfId="79" priority="2">
      <formula>LEN(TRIM(N18))=0</formula>
    </cfRule>
  </conditionalFormatting>
  <conditionalFormatting sqref="N19:O19">
    <cfRule type="containsBlanks" dxfId="78" priority="1">
      <formula>LEN(TRIM(N19))=0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BreakPreview" zoomScaleSheetLayoutView="100" workbookViewId="0">
      <pane ySplit="8" topLeftCell="A18" activePane="bottomLeft" state="frozen"/>
      <selection activeCell="A43" sqref="A43:D43"/>
      <selection pane="bottomLeft" activeCell="A43" sqref="A43:D43"/>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77" t="str">
        <f>IF('[1]1_GO'!C3="","",'[1]1_GO'!C3)</f>
        <v>Personel Müdürlüğü Süreç Grubu</v>
      </c>
      <c r="C1" s="177"/>
      <c r="D1" s="177"/>
      <c r="E1" s="19" t="s">
        <v>181</v>
      </c>
      <c r="F1" s="10"/>
    </row>
    <row r="2" spans="1:6">
      <c r="A2" s="1" t="s">
        <v>167</v>
      </c>
      <c r="B2" s="178" t="str">
        <f>IF('[1]1_GO'!C4="","",'[1]1_GO'!C4)</f>
        <v>Disiplin İşlemleri Servisi Ana Süreci</v>
      </c>
      <c r="C2" s="178"/>
      <c r="D2" s="178"/>
      <c r="E2" s="10"/>
      <c r="F2" s="10"/>
    </row>
    <row r="3" spans="1:6">
      <c r="A3" s="1" t="s">
        <v>166</v>
      </c>
      <c r="B3" s="179" t="str">
        <f>IF('[1]1_GO'!C5="","",'[1]1_GO'!C5)</f>
        <v>Disiplin Cezalarına İtiraz İşlem Süreci</v>
      </c>
      <c r="C3" s="179"/>
      <c r="D3" s="179"/>
      <c r="E3" s="10"/>
      <c r="F3" s="10"/>
    </row>
    <row r="4" spans="1:6">
      <c r="A4" s="2"/>
      <c r="B4" s="2"/>
      <c r="C4" s="2"/>
      <c r="D4" s="10"/>
      <c r="E4" s="10"/>
      <c r="F4" s="10"/>
    </row>
    <row r="5" spans="1:6" ht="21.75">
      <c r="A5" s="3" t="s">
        <v>309</v>
      </c>
      <c r="B5" s="4"/>
      <c r="C5" s="4"/>
      <c r="D5" s="12"/>
      <c r="E5" s="180" t="s">
        <v>310</v>
      </c>
      <c r="F5" s="10"/>
    </row>
    <row r="6" spans="1:6">
      <c r="A6" s="6"/>
      <c r="B6" s="7"/>
      <c r="C6" s="7"/>
      <c r="D6" s="13"/>
      <c r="E6" s="181"/>
      <c r="F6" s="10"/>
    </row>
    <row r="7" spans="1:6">
      <c r="A7" s="10"/>
      <c r="B7" s="10"/>
      <c r="C7" s="10"/>
      <c r="D7" s="10"/>
      <c r="E7" s="10"/>
      <c r="F7" s="10"/>
    </row>
    <row r="8" spans="1:6">
      <c r="A8" s="1" t="s">
        <v>163</v>
      </c>
      <c r="B8" s="11" t="s">
        <v>262</v>
      </c>
      <c r="C8" s="11" t="s">
        <v>311</v>
      </c>
      <c r="D8" s="11" t="s">
        <v>312</v>
      </c>
      <c r="E8" s="11" t="s">
        <v>313</v>
      </c>
      <c r="F8" s="11" t="s">
        <v>314</v>
      </c>
    </row>
    <row r="9" spans="1:6">
      <c r="A9" s="125">
        <v>1</v>
      </c>
      <c r="B9" s="126" t="s">
        <v>315</v>
      </c>
      <c r="C9" s="126" t="s">
        <v>316</v>
      </c>
      <c r="D9" s="127" t="s">
        <v>317</v>
      </c>
      <c r="E9" s="127" t="s">
        <v>318</v>
      </c>
      <c r="F9" s="127" t="s">
        <v>319</v>
      </c>
    </row>
    <row r="10" spans="1:6">
      <c r="A10" s="125">
        <v>2</v>
      </c>
      <c r="B10" s="126" t="s">
        <v>316</v>
      </c>
      <c r="C10" s="126" t="s">
        <v>266</v>
      </c>
      <c r="D10" s="127" t="s">
        <v>317</v>
      </c>
      <c r="E10" s="127" t="s">
        <v>318</v>
      </c>
      <c r="F10" s="127" t="s">
        <v>319</v>
      </c>
    </row>
    <row r="11" spans="1:6">
      <c r="A11" s="125">
        <v>3</v>
      </c>
      <c r="B11" s="126" t="s">
        <v>266</v>
      </c>
      <c r="C11" s="126" t="s">
        <v>224</v>
      </c>
      <c r="D11" s="127" t="s">
        <v>317</v>
      </c>
      <c r="E11" s="127" t="s">
        <v>318</v>
      </c>
      <c r="F11" s="127" t="s">
        <v>319</v>
      </c>
    </row>
    <row r="12" spans="1:6">
      <c r="A12" s="125">
        <v>4</v>
      </c>
      <c r="B12" s="126" t="s">
        <v>224</v>
      </c>
      <c r="C12" s="126" t="s">
        <v>320</v>
      </c>
      <c r="D12" s="127" t="s">
        <v>317</v>
      </c>
      <c r="E12" s="127" t="s">
        <v>321</v>
      </c>
      <c r="F12" s="127" t="s">
        <v>319</v>
      </c>
    </row>
    <row r="13" spans="1:6">
      <c r="A13" s="125"/>
      <c r="B13" s="127"/>
      <c r="C13" s="127"/>
      <c r="D13" s="127"/>
      <c r="E13" s="127"/>
      <c r="F13" s="127"/>
    </row>
    <row r="14" spans="1:6">
      <c r="A14" s="125"/>
      <c r="B14" s="127"/>
      <c r="C14" s="127"/>
      <c r="D14" s="127"/>
      <c r="E14" s="127"/>
      <c r="F14" s="127"/>
    </row>
  </sheetData>
  <sheetProtection formatCells="0" selectLockedCells="1"/>
  <mergeCells count="4">
    <mergeCell ref="B1:D1"/>
    <mergeCell ref="B2:D2"/>
    <mergeCell ref="B3:D3"/>
    <mergeCell ref="E5:E6"/>
  </mergeCells>
  <conditionalFormatting sqref="B1:B3">
    <cfRule type="containsBlanks" dxfId="77" priority="10">
      <formula>LEN(TRIM(B1))=0</formula>
    </cfRule>
  </conditionalFormatting>
  <conditionalFormatting sqref="A15:F65536">
    <cfRule type="containsBlanks" dxfId="76" priority="9">
      <formula>LEN(TRIM(A15))=0</formula>
    </cfRule>
  </conditionalFormatting>
  <conditionalFormatting sqref="A13:F14 A9:A12 D9:F12">
    <cfRule type="containsBlanks" dxfId="75" priority="8">
      <formula>LEN(TRIM(A9))=0</formula>
    </cfRule>
  </conditionalFormatting>
  <conditionalFormatting sqref="B12:C12">
    <cfRule type="containsBlanks" dxfId="74" priority="7">
      <formula>LEN(TRIM(B12))=0</formula>
    </cfRule>
  </conditionalFormatting>
  <conditionalFormatting sqref="B12">
    <cfRule type="containsBlanks" dxfId="73" priority="6">
      <formula>LEN(TRIM(B12))=0</formula>
    </cfRule>
  </conditionalFormatting>
  <conditionalFormatting sqref="C12">
    <cfRule type="containsBlanks" dxfId="72" priority="5">
      <formula>LEN(TRIM(C12))=0</formula>
    </cfRule>
  </conditionalFormatting>
  <conditionalFormatting sqref="B11">
    <cfRule type="containsBlanks" dxfId="71" priority="1">
      <formula>LEN(TRIM(B11))=0</formula>
    </cfRule>
  </conditionalFormatting>
  <conditionalFormatting sqref="B9:C11">
    <cfRule type="containsBlanks" dxfId="70" priority="4">
      <formula>LEN(TRIM(B9))=0</formula>
    </cfRule>
  </conditionalFormatting>
  <conditionalFormatting sqref="B9:B11">
    <cfRule type="containsBlanks" dxfId="69" priority="3">
      <formula>LEN(TRIM(B9))=0</formula>
    </cfRule>
  </conditionalFormatting>
  <conditionalFormatting sqref="C9:C11">
    <cfRule type="containsBlanks" dxfId="68" priority="2">
      <formula>LEN(TRIM(C9))=0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I14" sqref="I14"/>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77" t="str">
        <f>IF('1_GO'!C3="","",'1_GO'!C3)</f>
        <v>Personel Müdürlüğü Süreç Grubu</v>
      </c>
      <c r="C1" s="177"/>
      <c r="D1" s="177"/>
      <c r="E1" s="19" t="s">
        <v>181</v>
      </c>
    </row>
    <row r="2" spans="1:5">
      <c r="A2" s="1" t="s">
        <v>167</v>
      </c>
      <c r="B2" s="178" t="str">
        <f>IF('1_GO'!C4="","",'1_GO'!C4)</f>
        <v>Disiplin İşlemleri Servisi Ana Süreci</v>
      </c>
      <c r="C2" s="178"/>
      <c r="D2" s="178"/>
      <c r="E2" s="10"/>
    </row>
    <row r="3" spans="1:5">
      <c r="A3" s="1" t="s">
        <v>166</v>
      </c>
      <c r="B3" s="179" t="str">
        <f>IF('1_GO'!C5="","",'1_GO'!C5)</f>
        <v>Disiplin Cezalarına İtiraz İşlem Süreci</v>
      </c>
      <c r="C3" s="179"/>
      <c r="D3" s="179"/>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60.75">
      <c r="A10" s="14">
        <v>1</v>
      </c>
      <c r="B10" s="30" t="str">
        <f>IF('37_P_Ac'!B9="","",'37_P_Ac'!B9)</f>
        <v>Uyarma/Kınama/ Aylıktan Kesme Cezalarına İtiraz Edilmesi Nedeniyle Cezaya İlişkin Belgelerin İstenilmesi</v>
      </c>
      <c r="C10" s="15" t="s">
        <v>253</v>
      </c>
    </row>
    <row r="11" spans="1:5" ht="45.75">
      <c r="A11" s="14">
        <v>2</v>
      </c>
      <c r="B11" s="30" t="str">
        <f>IF('37_P_Ac'!B10="","",'37_P_Ac'!B10)</f>
        <v>Disipilin Cezasına ilişkin dosyanın İl İdare Kuruluna Gönderilmesi Yazısının Hazırlanması</v>
      </c>
      <c r="C11" s="15" t="s">
        <v>253</v>
      </c>
    </row>
    <row r="12" spans="1:5" ht="45.75">
      <c r="A12" s="14">
        <v>3</v>
      </c>
      <c r="B12" s="30" t="str">
        <f>IF('37_P_Ac'!B11="","",'37_P_Ac'!B11)</f>
        <v>Dosyanın İdare Kuruluna Gönderilmesi Yazısının Defterdar  tarafından imzalanması</v>
      </c>
      <c r="C12" s="15" t="s">
        <v>253</v>
      </c>
    </row>
    <row r="13" spans="1:5" ht="30.75">
      <c r="A13" s="14">
        <v>4</v>
      </c>
      <c r="B13" s="30" t="str">
        <f>IF('37_P_Ac'!B12="","",'37_P_Ac'!B12)</f>
        <v>İl Disiplin Kurulundan Kararın Gelmesi</v>
      </c>
      <c r="C13" s="15" t="s">
        <v>253</v>
      </c>
    </row>
    <row r="14" spans="1:5" ht="75.75">
      <c r="A14" s="14">
        <v>5</v>
      </c>
      <c r="B14" s="30" t="str">
        <f>IF('37_P_Ac'!B13="","",'37_P_Ac'!B13)</f>
        <v>İl Disiplin Kurundan Gelen İtirazın Kabulü yada  Reddine İlişkin Kararın Disiplin Amirliğine Gönderme  Yazısının Hazırlanması</v>
      </c>
      <c r="C14" s="15" t="s">
        <v>253</v>
      </c>
    </row>
    <row r="15" spans="1:5" ht="45.75">
      <c r="A15" s="14">
        <v>6</v>
      </c>
      <c r="B15" s="30" t="str">
        <f>IF('37_P_Ac'!B14="","",'37_P_Ac'!B14)</f>
        <v>Disiplin Amirliğine Gönderme  Yazısının Defterdar Yardımcısı tarafından imzalanması</v>
      </c>
      <c r="C15" s="15" t="s">
        <v>253</v>
      </c>
    </row>
    <row r="16" spans="1:5" ht="15" customHeight="1">
      <c r="A16" s="14">
        <v>7</v>
      </c>
      <c r="B16" s="30" t="str">
        <f>IF('37_P_Ac'!B15="","",'37_P_Ac'!B15)</f>
        <v>Kararın  İlgiliyeTebliğ için  Birimine Gönderme Yazısının Hazırlanması</v>
      </c>
      <c r="C16" s="15" t="s">
        <v>253</v>
      </c>
    </row>
    <row r="17" spans="1:3" ht="45.75">
      <c r="A17" s="14">
        <v>8</v>
      </c>
      <c r="B17" s="30" t="str">
        <f>IF('37_P_Ac'!B16="","",'37_P_Ac'!B16)</f>
        <v>Birimine Gönderme Yazısının Defterdar Yardımcısı Tarafından Hazırlanması</v>
      </c>
      <c r="C17" s="15" t="s">
        <v>253</v>
      </c>
    </row>
    <row r="18" spans="1:3" ht="45.75">
      <c r="A18" s="14">
        <v>9</v>
      </c>
      <c r="B18" s="30" t="str">
        <f>IF('37_P_Ac'!B17="","",'37_P_Ac'!B17)</f>
        <v xml:space="preserve">İl Disiplin Kuruluna Tebliğ Gönderme Yazısının Hazırlanması
</v>
      </c>
      <c r="C18" s="15" t="s">
        <v>253</v>
      </c>
    </row>
    <row r="19" spans="1:3" ht="60.75">
      <c r="A19" s="14">
        <v>10</v>
      </c>
      <c r="B19" s="30" t="str">
        <f>IF('37_P_Ac'!B18="","",'37_P_Ac'!B18)</f>
        <v xml:space="preserve">İl Disiplin Kuruluna Tebliğ Gönderme Yazısının Defterdar tarafından İmzalanması
</v>
      </c>
      <c r="C19" s="15" t="s">
        <v>253</v>
      </c>
    </row>
    <row r="20" spans="1:3" ht="45.75">
      <c r="A20" s="14">
        <v>11</v>
      </c>
      <c r="B20" s="30" t="str">
        <f>IF('37_P_Ac'!B19="","",'37_P_Ac'!B19)</f>
        <v>Merkez Atamalı Personel İçin Bakanlığa Gönderilmek Üzere  Yazı Hazırlanması</v>
      </c>
      <c r="C20" s="15" t="s">
        <v>253</v>
      </c>
    </row>
    <row r="21" spans="1:3" ht="45.75">
      <c r="A21" s="14">
        <v>12</v>
      </c>
      <c r="B21" s="30" t="str">
        <f>IF('37_P_Ac'!B20="","",'37_P_Ac'!B20)</f>
        <v>Merkez Atamalı Personel İçin  Bakanlığa Gönderme Yazısının Defterdar tarafından İmzalanması</v>
      </c>
      <c r="C21" s="15" t="s">
        <v>253</v>
      </c>
    </row>
    <row r="22" spans="1:3">
      <c r="A22" s="14">
        <v>13</v>
      </c>
      <c r="B22" s="30" t="str">
        <f>IF('37_P_Ac'!B21="","",'37_P_Ac'!B21)</f>
        <v>Dosyasına Kaldırıldı</v>
      </c>
      <c r="C22" s="15" t="s">
        <v>253</v>
      </c>
    </row>
    <row r="23" spans="1:3">
      <c r="B23" s="30" t="str">
        <f>IF('37_P_Ac'!B22="","",'37_P_Ac'!B22)</f>
        <v/>
      </c>
    </row>
    <row r="24" spans="1:3">
      <c r="B24" s="30" t="str">
        <f>IF('37_P_Ac'!B23="","",'37_P_Ac'!B23)</f>
        <v/>
      </c>
    </row>
    <row r="25" spans="1:3">
      <c r="B25" s="30" t="str">
        <f>IF('37_P_Ac'!B24="","",'37_P_Ac'!B24)</f>
        <v/>
      </c>
    </row>
    <row r="26" spans="1:3">
      <c r="B26" s="30" t="str">
        <f>IF('37_P_Ac'!B25="","",'37_P_Ac'!B25)</f>
        <v/>
      </c>
    </row>
    <row r="27" spans="1:3">
      <c r="B27" s="30" t="str">
        <f>IF('37_P_Ac'!B26="","",'37_P_Ac'!B26)</f>
        <v/>
      </c>
    </row>
    <row r="28" spans="1:3">
      <c r="B28" s="30" t="str">
        <f>IF('37_P_Ac'!B27="","",'37_P_Ac'!B27)</f>
        <v/>
      </c>
    </row>
    <row r="29" spans="1:3">
      <c r="B29" s="30" t="str">
        <f>IF('37_P_Ac'!B28="","",'37_P_Ac'!B28)</f>
        <v/>
      </c>
    </row>
    <row r="30" spans="1:3">
      <c r="B30" s="30" t="str">
        <f>IF('37_P_Ac'!B29="","",'37_P_Ac'!B29)</f>
        <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67" priority="2">
      <formula>LEN(TRIM(B1))=0</formula>
    </cfRule>
  </conditionalFormatting>
  <conditionalFormatting sqref="A10:A65536 C10:D65536">
    <cfRule type="containsBlanks" dxfId="66"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D22" sqref="D22"/>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71" t="str">
        <f>IF('1_GO'!C3="","",'1_GO'!C3)</f>
        <v>Personel Müdürlüğü Süreç Grubu</v>
      </c>
      <c r="C1" s="172"/>
      <c r="D1" s="19" t="s">
        <v>181</v>
      </c>
      <c r="E1" s="2"/>
      <c r="F1" s="2"/>
      <c r="G1" s="2"/>
      <c r="H1" s="2"/>
    </row>
    <row r="2" spans="1:8">
      <c r="A2" s="1" t="s">
        <v>167</v>
      </c>
      <c r="B2" s="173" t="str">
        <f>IF('1_GO'!C4="","",'1_GO'!C4)</f>
        <v>Disiplin İşlemleri Servisi Ana Süreci</v>
      </c>
      <c r="C2" s="174"/>
      <c r="D2" s="2"/>
      <c r="E2" s="2"/>
      <c r="F2" s="2"/>
      <c r="G2" s="2"/>
      <c r="H2" s="2"/>
    </row>
    <row r="3" spans="1:8">
      <c r="A3" s="1" t="s">
        <v>166</v>
      </c>
      <c r="B3" s="175" t="str">
        <f>IF('1_GO'!C5="","",'1_GO'!C5)</f>
        <v>Disiplin Cezalarına İtiraz İşlem Süreci</v>
      </c>
      <c r="C3" s="176"/>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1"/>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65" priority="3">
      <formula>LEN(TRIM(B1))=0</formula>
    </cfRule>
  </conditionalFormatting>
  <conditionalFormatting sqref="A178:H65536">
    <cfRule type="containsBlanks" dxfId="64" priority="2">
      <formula>LEN(TRIM(A178))=0</formula>
    </cfRule>
  </conditionalFormatting>
  <conditionalFormatting sqref="A9:H177">
    <cfRule type="containsBlanks" dxfId="63"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D22" sqref="D22"/>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71" t="str">
        <f>IF('1_GO'!C3="","",'1_GO'!C3)</f>
        <v>Personel Müdürlüğü Süreç Grubu</v>
      </c>
      <c r="C1" s="182"/>
      <c r="D1" s="172"/>
      <c r="E1" s="19" t="s">
        <v>181</v>
      </c>
      <c r="F1" s="25"/>
      <c r="G1" s="2"/>
    </row>
    <row r="2" spans="1:7">
      <c r="A2" s="1" t="s">
        <v>167</v>
      </c>
      <c r="B2" s="173" t="str">
        <f>IF('1_GO'!C4="","",'1_GO'!C4)</f>
        <v>Disiplin İşlemleri Servisi Ana Süreci</v>
      </c>
      <c r="C2" s="183"/>
      <c r="D2" s="183"/>
      <c r="E2" s="24"/>
      <c r="F2" s="25"/>
      <c r="G2" s="2"/>
    </row>
    <row r="3" spans="1:7">
      <c r="A3" s="1" t="s">
        <v>166</v>
      </c>
      <c r="B3" s="175" t="str">
        <f>IF('1_GO'!C5="","",'1_GO'!C5)</f>
        <v>Disiplin Cezalarına İtiraz İşlem Süreci</v>
      </c>
      <c r="C3" s="184"/>
      <c r="D3" s="184"/>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1"/>
      <c r="B7" s="2"/>
      <c r="C7" s="2"/>
      <c r="D7" s="2"/>
      <c r="E7" s="2"/>
      <c r="F7" s="2"/>
      <c r="G7" s="2"/>
    </row>
    <row r="8" spans="1:7">
      <c r="A8" s="1" t="s">
        <v>163</v>
      </c>
      <c r="B8" s="1" t="s">
        <v>154</v>
      </c>
      <c r="C8" s="1" t="s">
        <v>126</v>
      </c>
      <c r="D8" s="1" t="s">
        <v>127</v>
      </c>
      <c r="E8" s="1" t="s">
        <v>128</v>
      </c>
      <c r="F8" s="1" t="s">
        <v>129</v>
      </c>
      <c r="G8" s="1" t="s">
        <v>130</v>
      </c>
    </row>
    <row r="9" spans="1:7" ht="30">
      <c r="C9" s="9"/>
      <c r="D9" s="9"/>
      <c r="E9" s="107" t="s">
        <v>208</v>
      </c>
      <c r="F9" s="107" t="s">
        <v>209</v>
      </c>
      <c r="G9" s="9"/>
    </row>
    <row r="10" spans="1:7">
      <c r="C10" s="9"/>
      <c r="D10" s="9"/>
      <c r="E10" s="107" t="s">
        <v>210</v>
      </c>
      <c r="F10" s="107" t="s">
        <v>211</v>
      </c>
      <c r="G10" s="9"/>
    </row>
    <row r="11" spans="1:7" ht="30">
      <c r="C11" s="9"/>
      <c r="D11" s="9"/>
      <c r="E11" s="107" t="s">
        <v>212</v>
      </c>
      <c r="F11" s="107" t="s">
        <v>213</v>
      </c>
      <c r="G11" s="9"/>
    </row>
    <row r="12" spans="1:7" ht="30">
      <c r="C12" s="9"/>
      <c r="D12" s="9"/>
      <c r="E12" s="107"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62" priority="7">
      <formula>LEN(TRIM(B1))=0</formula>
    </cfRule>
  </conditionalFormatting>
  <conditionalFormatting sqref="A13:G65536 G9:G11 A9:D12 F12:G12">
    <cfRule type="containsBlanks" dxfId="61" priority="6">
      <formula>LEN(TRIM(A9))=0</formula>
    </cfRule>
  </conditionalFormatting>
  <conditionalFormatting sqref="E9:F11">
    <cfRule type="containsBlanks" dxfId="60" priority="2">
      <formula>LEN(TRIM(E9))=0</formula>
    </cfRule>
  </conditionalFormatting>
  <conditionalFormatting sqref="E12">
    <cfRule type="containsBlanks" dxfId="59"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view="pageBreakPreview" topLeftCell="A7" zoomScale="115" zoomScaleNormal="120" zoomScaleSheetLayoutView="115" zoomScalePageLayoutView="120" workbookViewId="0">
      <selection activeCell="A43" sqref="A43:D43"/>
    </sheetView>
  </sheetViews>
  <sheetFormatPr defaultRowHeight="17.25"/>
  <sheetData>
    <row r="1" spans="1:11" ht="64.5" customHeight="1">
      <c r="A1" s="185" t="s">
        <v>322</v>
      </c>
      <c r="B1" s="185"/>
      <c r="C1" s="185"/>
      <c r="D1" s="185"/>
      <c r="E1" s="185"/>
      <c r="F1" s="185"/>
      <c r="G1" s="185"/>
      <c r="H1" s="185"/>
      <c r="I1" s="185"/>
    </row>
    <row r="2" spans="1:11">
      <c r="D2" s="83"/>
      <c r="E2" s="83"/>
      <c r="F2" s="83"/>
    </row>
    <row r="3" spans="1:11">
      <c r="D3" s="83"/>
      <c r="E3" s="83"/>
      <c r="F3" s="83"/>
    </row>
    <row r="4" spans="1:11">
      <c r="B4" s="83"/>
      <c r="C4" s="83"/>
      <c r="D4" s="83"/>
      <c r="E4" s="83"/>
      <c r="F4" s="83"/>
      <c r="G4" s="83"/>
      <c r="H4" s="83"/>
    </row>
    <row r="5" spans="1:11">
      <c r="B5" s="83"/>
      <c r="C5" s="83"/>
      <c r="D5" s="83"/>
      <c r="E5" s="83"/>
      <c r="F5" s="83"/>
      <c r="G5" s="83"/>
      <c r="H5" s="83"/>
      <c r="K5" s="19"/>
    </row>
    <row r="6" spans="1:11">
      <c r="B6" s="83"/>
      <c r="C6" s="83"/>
      <c r="D6" s="83"/>
      <c r="E6" s="83"/>
      <c r="F6" s="83"/>
      <c r="G6" s="83"/>
      <c r="H6" s="83"/>
    </row>
    <row r="7" spans="1:11">
      <c r="B7" s="83"/>
      <c r="C7" s="83"/>
      <c r="D7" s="83"/>
      <c r="E7" s="83"/>
      <c r="F7" s="83"/>
      <c r="G7" s="83"/>
      <c r="H7" s="83"/>
    </row>
    <row r="8" spans="1:11">
      <c r="B8" s="83"/>
      <c r="C8" s="83"/>
      <c r="D8" s="83"/>
      <c r="E8" s="83"/>
      <c r="F8" s="83"/>
      <c r="G8" s="83"/>
      <c r="H8" s="83"/>
    </row>
    <row r="9" spans="1:11">
      <c r="B9" s="83"/>
      <c r="C9" s="83"/>
      <c r="D9" s="83"/>
      <c r="E9" s="83"/>
      <c r="F9" s="83"/>
      <c r="G9" s="83"/>
      <c r="H9" s="83"/>
    </row>
    <row r="10" spans="1:11">
      <c r="B10" s="83"/>
      <c r="C10" s="83"/>
      <c r="D10" s="83"/>
      <c r="E10" s="83"/>
      <c r="F10" s="83"/>
      <c r="G10" s="83"/>
      <c r="H10" s="83"/>
    </row>
    <row r="11" spans="1:11">
      <c r="B11" s="83"/>
      <c r="C11" s="83"/>
      <c r="D11" s="83"/>
      <c r="E11" s="83"/>
      <c r="F11" s="83"/>
      <c r="G11" s="83"/>
      <c r="H11" s="83"/>
    </row>
    <row r="12" spans="1:11">
      <c r="B12" s="83"/>
      <c r="C12" s="83"/>
      <c r="D12" s="83"/>
      <c r="E12" s="83"/>
      <c r="F12" s="83"/>
      <c r="G12" s="83"/>
      <c r="H12" s="83"/>
    </row>
    <row r="13" spans="1:11">
      <c r="B13" s="83"/>
      <c r="C13" s="83"/>
      <c r="D13" s="83"/>
      <c r="E13" s="83"/>
      <c r="F13" s="83"/>
      <c r="G13" s="83"/>
      <c r="H13" s="83"/>
    </row>
    <row r="14" spans="1:11">
      <c r="B14" s="83"/>
      <c r="C14" s="83"/>
      <c r="D14" s="83"/>
      <c r="E14" s="83"/>
      <c r="F14" s="83"/>
      <c r="G14" s="83"/>
      <c r="H14" s="83"/>
    </row>
    <row r="15" spans="1:11">
      <c r="B15" s="83"/>
      <c r="C15" s="83"/>
      <c r="D15" s="83"/>
      <c r="E15" s="83"/>
      <c r="F15" s="83"/>
      <c r="G15" s="83"/>
      <c r="H15" s="83"/>
    </row>
    <row r="16" spans="1:11">
      <c r="B16" s="83"/>
      <c r="C16" s="83"/>
      <c r="D16" s="83"/>
      <c r="E16" s="83"/>
      <c r="F16" s="83"/>
      <c r="G16" s="83"/>
      <c r="H16" s="83"/>
    </row>
    <row r="17" spans="2:8">
      <c r="B17" s="83"/>
      <c r="C17" s="83"/>
      <c r="D17" s="83"/>
      <c r="E17" s="83"/>
      <c r="F17" s="83"/>
      <c r="G17" s="83"/>
      <c r="H17" s="83"/>
    </row>
    <row r="18" spans="2:8">
      <c r="B18" s="83"/>
      <c r="C18" s="83"/>
      <c r="D18" s="83"/>
      <c r="E18" s="83"/>
      <c r="F18" s="83"/>
      <c r="G18" s="83"/>
      <c r="H18" s="83"/>
    </row>
    <row r="19" spans="2:8">
      <c r="B19" s="83"/>
      <c r="C19" s="83"/>
      <c r="D19" s="83"/>
      <c r="E19" s="83"/>
      <c r="F19" s="83"/>
      <c r="G19" s="83"/>
      <c r="H19" s="83"/>
    </row>
    <row r="20" spans="2:8">
      <c r="B20" s="83"/>
      <c r="C20" s="83"/>
      <c r="G20" s="83"/>
      <c r="H20" s="83"/>
    </row>
  </sheetData>
  <mergeCells count="1">
    <mergeCell ref="A1:I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I24" sqref="I2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9" t="s">
        <v>108</v>
      </c>
      <c r="D1" s="159"/>
    </row>
    <row r="2" spans="2:11">
      <c r="B2" s="93"/>
      <c r="C2" s="94"/>
      <c r="D2" s="94"/>
      <c r="E2" s="94"/>
      <c r="F2" s="94"/>
      <c r="G2" s="94"/>
      <c r="H2" s="94"/>
      <c r="I2" s="94"/>
      <c r="J2" s="94"/>
      <c r="K2" s="95"/>
    </row>
    <row r="3" spans="2:11">
      <c r="B3" s="96"/>
      <c r="C3" s="97"/>
      <c r="D3" s="98" t="s">
        <v>198</v>
      </c>
      <c r="E3" s="99"/>
      <c r="F3" s="97"/>
      <c r="G3" s="97"/>
      <c r="H3" s="97"/>
      <c r="I3" s="97"/>
      <c r="J3" s="97"/>
      <c r="K3" s="100"/>
    </row>
    <row r="4" spans="2:11">
      <c r="B4" s="96"/>
      <c r="C4" s="97"/>
      <c r="D4" s="98" t="s">
        <v>199</v>
      </c>
      <c r="E4" s="99"/>
      <c r="F4" s="97"/>
      <c r="G4" s="97"/>
      <c r="H4" s="97"/>
      <c r="I4" s="97"/>
      <c r="J4" s="97"/>
      <c r="K4" s="100"/>
    </row>
    <row r="5" spans="2:11">
      <c r="B5" s="96"/>
      <c r="C5" s="97"/>
      <c r="D5" s="98" t="s">
        <v>200</v>
      </c>
      <c r="E5" s="99"/>
      <c r="F5" s="97"/>
      <c r="G5" s="97"/>
      <c r="H5" s="97"/>
      <c r="I5" s="97"/>
      <c r="J5" s="97"/>
      <c r="K5" s="100"/>
    </row>
    <row r="6" spans="2:11">
      <c r="B6" s="96"/>
      <c r="C6" s="97"/>
      <c r="D6" s="98"/>
      <c r="E6" s="99"/>
      <c r="F6" s="97"/>
      <c r="G6" s="97"/>
      <c r="H6" s="97"/>
      <c r="I6" s="97"/>
      <c r="J6" s="97"/>
      <c r="K6" s="100"/>
    </row>
    <row r="7" spans="2:11">
      <c r="B7" s="96"/>
      <c r="C7" s="97"/>
      <c r="D7" s="98" t="s">
        <v>204</v>
      </c>
      <c r="E7" s="99"/>
      <c r="F7" s="97"/>
      <c r="G7" s="97"/>
      <c r="H7" s="97"/>
      <c r="I7" s="97"/>
      <c r="J7" s="97"/>
      <c r="K7" s="100"/>
    </row>
    <row r="8" spans="2:11">
      <c r="B8" s="85"/>
      <c r="C8" s="83"/>
      <c r="D8" s="86"/>
      <c r="E8" s="87"/>
      <c r="F8" s="83"/>
      <c r="G8" s="83"/>
      <c r="H8" s="83"/>
      <c r="I8" s="83"/>
      <c r="J8" s="83"/>
      <c r="K8" s="84"/>
    </row>
    <row r="9" spans="2:11">
      <c r="B9" s="85"/>
      <c r="C9" s="83"/>
      <c r="D9" s="86" t="s">
        <v>43</v>
      </c>
      <c r="E9" s="87"/>
      <c r="F9" s="83"/>
      <c r="G9" s="83"/>
      <c r="H9" s="83"/>
      <c r="I9" s="83"/>
      <c r="J9" s="83"/>
      <c r="K9" s="84"/>
    </row>
    <row r="10" spans="2:11">
      <c r="B10" s="85"/>
      <c r="C10" s="83"/>
      <c r="D10" s="86"/>
      <c r="E10" s="87"/>
      <c r="F10" s="83"/>
      <c r="G10" s="83"/>
      <c r="H10" s="83"/>
      <c r="I10" s="83"/>
      <c r="J10" s="83"/>
      <c r="K10" s="84"/>
    </row>
    <row r="11" spans="2:11">
      <c r="B11" s="85"/>
      <c r="C11" s="83"/>
      <c r="D11" s="86" t="s">
        <v>97</v>
      </c>
      <c r="E11" s="87"/>
      <c r="F11" s="83"/>
      <c r="G11" s="83"/>
      <c r="H11" s="83"/>
      <c r="I11" s="83"/>
      <c r="J11" s="83"/>
      <c r="K11" s="84"/>
    </row>
    <row r="12" spans="2:11">
      <c r="B12" s="85"/>
      <c r="C12" s="83"/>
      <c r="D12" s="88"/>
      <c r="E12" s="87"/>
      <c r="F12" s="83"/>
      <c r="G12" s="83"/>
      <c r="H12" s="83"/>
      <c r="I12" s="83"/>
      <c r="J12" s="83"/>
      <c r="K12" s="84"/>
    </row>
    <row r="13" spans="2:11">
      <c r="B13" s="85"/>
      <c r="C13" s="83"/>
      <c r="D13" s="86" t="s">
        <v>44</v>
      </c>
      <c r="E13" s="87"/>
      <c r="F13" s="83"/>
      <c r="G13" s="83"/>
      <c r="H13" s="83"/>
      <c r="I13" s="83"/>
      <c r="J13" s="83"/>
      <c r="K13" s="84"/>
    </row>
    <row r="14" spans="2:11">
      <c r="B14" s="85"/>
      <c r="C14" s="83"/>
      <c r="D14" s="88"/>
      <c r="E14" s="87"/>
      <c r="F14" s="83"/>
      <c r="G14" s="83"/>
      <c r="H14" s="83"/>
      <c r="I14" s="83"/>
      <c r="J14" s="83"/>
      <c r="K14" s="84"/>
    </row>
    <row r="15" spans="2:11">
      <c r="B15" s="85"/>
      <c r="C15" s="83"/>
      <c r="D15" s="86" t="s">
        <v>205</v>
      </c>
      <c r="E15" s="87"/>
      <c r="F15" s="83"/>
      <c r="G15" s="83"/>
      <c r="H15" s="83"/>
      <c r="I15" s="83"/>
      <c r="J15" s="83"/>
      <c r="K15" s="84"/>
    </row>
    <row r="16" spans="2:11">
      <c r="B16" s="85"/>
      <c r="C16" s="83"/>
      <c r="D16" s="86"/>
      <c r="E16" s="87"/>
      <c r="F16" s="83"/>
      <c r="G16" s="83"/>
      <c r="H16" s="83"/>
      <c r="I16" s="83"/>
      <c r="J16" s="83"/>
      <c r="K16" s="84"/>
    </row>
    <row r="17" spans="2:11">
      <c r="B17" s="85"/>
      <c r="C17" s="83"/>
      <c r="D17" s="86" t="s">
        <v>98</v>
      </c>
      <c r="E17" s="87"/>
      <c r="F17" s="83"/>
      <c r="G17" s="83"/>
      <c r="H17" s="83"/>
      <c r="I17" s="83"/>
      <c r="J17" s="83"/>
      <c r="K17" s="84"/>
    </row>
    <row r="18" spans="2:11">
      <c r="B18" s="85"/>
      <c r="C18" s="83"/>
      <c r="D18" s="86"/>
      <c r="E18" s="87"/>
      <c r="F18" s="83"/>
      <c r="G18" s="83"/>
      <c r="H18" s="83"/>
      <c r="I18" s="83"/>
      <c r="J18" s="83"/>
      <c r="K18" s="84"/>
    </row>
    <row r="19" spans="2:11">
      <c r="B19" s="85"/>
      <c r="C19" s="83"/>
      <c r="D19" s="86" t="s">
        <v>99</v>
      </c>
      <c r="E19" s="87"/>
      <c r="F19" s="83"/>
      <c r="G19" s="83"/>
      <c r="H19" s="83"/>
      <c r="I19" s="83"/>
      <c r="J19" s="83"/>
      <c r="K19" s="84"/>
    </row>
    <row r="20" spans="2:11">
      <c r="B20" s="85"/>
      <c r="C20" s="83"/>
      <c r="D20" s="86"/>
      <c r="E20" s="87"/>
      <c r="F20" s="83"/>
      <c r="G20" s="83"/>
      <c r="H20" s="83"/>
      <c r="I20" s="83"/>
      <c r="J20" s="83"/>
      <c r="K20" s="84"/>
    </row>
    <row r="21" spans="2:11">
      <c r="B21" s="85"/>
      <c r="C21" s="83"/>
      <c r="D21" s="86" t="s">
        <v>100</v>
      </c>
      <c r="E21" s="87"/>
      <c r="F21" s="83"/>
      <c r="G21" s="83"/>
      <c r="H21" s="83"/>
      <c r="I21" s="83"/>
      <c r="J21" s="83"/>
      <c r="K21" s="84"/>
    </row>
    <row r="22" spans="2:11">
      <c r="B22" s="85"/>
      <c r="C22" s="83"/>
      <c r="D22" s="86"/>
      <c r="E22" s="87"/>
      <c r="F22" s="83"/>
      <c r="G22" s="83"/>
      <c r="H22" s="83"/>
      <c r="I22" s="83"/>
      <c r="J22" s="83"/>
      <c r="K22" s="84"/>
    </row>
    <row r="23" spans="2:11">
      <c r="B23" s="85"/>
      <c r="C23" s="83"/>
      <c r="D23" s="86" t="s">
        <v>45</v>
      </c>
      <c r="E23" s="87"/>
      <c r="F23" s="83"/>
      <c r="G23" s="83"/>
      <c r="H23" s="83"/>
      <c r="I23" s="83"/>
      <c r="J23" s="83"/>
      <c r="K23" s="84"/>
    </row>
    <row r="24" spans="2:11">
      <c r="B24" s="85"/>
      <c r="C24" s="83"/>
      <c r="D24" s="86"/>
      <c r="E24" s="87"/>
      <c r="F24" s="83"/>
      <c r="G24" s="83"/>
      <c r="H24" s="83"/>
      <c r="I24" s="83"/>
      <c r="J24" s="83"/>
      <c r="K24" s="84"/>
    </row>
    <row r="25" spans="2:11">
      <c r="B25" s="85"/>
      <c r="C25" s="83"/>
      <c r="D25" s="86" t="s">
        <v>101</v>
      </c>
      <c r="E25" s="87"/>
      <c r="F25" s="83"/>
      <c r="G25" s="83"/>
      <c r="H25" s="83"/>
      <c r="I25" s="83"/>
      <c r="J25" s="83"/>
      <c r="K25" s="84"/>
    </row>
    <row r="26" spans="2:11">
      <c r="B26" s="85"/>
      <c r="C26" s="83"/>
      <c r="D26" s="86"/>
      <c r="E26" s="87"/>
      <c r="F26" s="83"/>
      <c r="G26" s="83"/>
      <c r="H26" s="83"/>
      <c r="I26" s="83"/>
      <c r="J26" s="83"/>
      <c r="K26" s="84"/>
    </row>
    <row r="27" spans="2:11">
      <c r="B27" s="85"/>
      <c r="C27" s="83"/>
      <c r="D27" s="86" t="s">
        <v>111</v>
      </c>
      <c r="E27" s="87"/>
      <c r="F27" s="83"/>
      <c r="G27" s="83"/>
      <c r="H27" s="83"/>
      <c r="I27" s="83"/>
      <c r="J27" s="83"/>
      <c r="K27" s="84"/>
    </row>
    <row r="28" spans="2:11">
      <c r="B28" s="85"/>
      <c r="C28" s="83"/>
      <c r="D28" s="86"/>
      <c r="E28" s="87"/>
      <c r="F28" s="83"/>
      <c r="G28" s="83"/>
      <c r="H28" s="83"/>
      <c r="I28" s="83"/>
      <c r="J28" s="83"/>
      <c r="K28" s="84"/>
    </row>
    <row r="29" spans="2:11">
      <c r="B29" s="85"/>
      <c r="C29" s="83"/>
      <c r="D29" s="86" t="s">
        <v>46</v>
      </c>
      <c r="E29" s="87"/>
      <c r="F29" s="83"/>
      <c r="G29" s="83"/>
      <c r="H29" s="83"/>
      <c r="I29" s="83"/>
      <c r="J29" s="83"/>
      <c r="K29" s="84"/>
    </row>
    <row r="30" spans="2:11">
      <c r="B30" s="85"/>
      <c r="C30" s="83"/>
      <c r="D30" s="89"/>
      <c r="E30" s="83"/>
      <c r="F30" s="83"/>
      <c r="G30" s="83"/>
      <c r="H30" s="83"/>
      <c r="I30" s="83"/>
      <c r="J30" s="83"/>
      <c r="K30" s="84"/>
    </row>
    <row r="31" spans="2:11">
      <c r="B31" s="85"/>
      <c r="C31" s="83"/>
      <c r="D31" s="86" t="s">
        <v>102</v>
      </c>
      <c r="E31" s="83"/>
      <c r="F31" s="83"/>
      <c r="G31" s="83"/>
      <c r="H31" s="83"/>
      <c r="I31" s="83"/>
      <c r="J31" s="83"/>
      <c r="K31" s="84"/>
    </row>
    <row r="32" spans="2:11" ht="18" thickBot="1">
      <c r="B32" s="90"/>
      <c r="C32" s="91"/>
      <c r="D32" s="91"/>
      <c r="E32" s="91"/>
      <c r="F32" s="91"/>
      <c r="G32" s="91"/>
      <c r="H32" s="91"/>
      <c r="I32" s="91"/>
      <c r="J32" s="91"/>
      <c r="K32" s="92"/>
    </row>
    <row r="34" spans="2:17">
      <c r="B34" s="51" t="s">
        <v>47</v>
      </c>
      <c r="D34" s="51"/>
      <c r="E34" s="51"/>
      <c r="F34" s="51"/>
      <c r="G34" s="51"/>
      <c r="H34" s="51"/>
      <c r="I34" s="51"/>
    </row>
    <row r="35" spans="2:17">
      <c r="B35" s="56" t="s">
        <v>48</v>
      </c>
      <c r="C35" s="51"/>
      <c r="D35" s="51"/>
      <c r="E35" s="51"/>
      <c r="F35" s="51"/>
      <c r="G35" s="51"/>
      <c r="H35" s="51"/>
      <c r="I35" s="51"/>
    </row>
    <row r="36" spans="2:17">
      <c r="B36" s="51"/>
      <c r="C36" s="51"/>
      <c r="D36" s="51"/>
      <c r="E36" s="51"/>
      <c r="F36" s="51"/>
      <c r="G36" s="51"/>
      <c r="H36" s="51"/>
      <c r="I36" s="51"/>
    </row>
    <row r="37" spans="2:17">
      <c r="B37" s="51" t="s">
        <v>103</v>
      </c>
      <c r="C37" s="51"/>
      <c r="D37" s="51"/>
      <c r="E37" s="51"/>
      <c r="F37" s="51"/>
      <c r="G37" s="51"/>
      <c r="H37" s="51"/>
      <c r="I37" s="51"/>
    </row>
    <row r="38" spans="2:17">
      <c r="B38" s="51"/>
      <c r="C38" s="51"/>
      <c r="D38" s="51"/>
      <c r="E38" s="51"/>
      <c r="F38" s="51"/>
      <c r="G38" s="51"/>
      <c r="H38" s="51"/>
      <c r="I38" s="51"/>
    </row>
    <row r="39" spans="2:17">
      <c r="B39" s="51"/>
      <c r="C39" s="51" t="s">
        <v>55</v>
      </c>
      <c r="D39" s="51" t="s">
        <v>109</v>
      </c>
      <c r="E39" s="51"/>
      <c r="F39" s="51"/>
      <c r="G39" s="51"/>
      <c r="H39" s="51"/>
      <c r="I39" s="51"/>
    </row>
    <row r="40" spans="2:17">
      <c r="B40" s="51"/>
      <c r="C40" s="51"/>
      <c r="D40" s="51"/>
      <c r="E40" s="51"/>
      <c r="F40" s="51"/>
      <c r="G40" s="51"/>
      <c r="H40" s="51"/>
      <c r="I40" s="51"/>
    </row>
    <row r="41" spans="2:17">
      <c r="B41" s="51" t="s">
        <v>104</v>
      </c>
      <c r="C41" s="51"/>
      <c r="D41" s="51"/>
      <c r="E41" s="51"/>
      <c r="F41" s="51"/>
      <c r="G41" s="51"/>
      <c r="H41" s="51"/>
      <c r="I41" s="51"/>
    </row>
    <row r="42" spans="2:17">
      <c r="B42" s="51"/>
      <c r="C42" s="51"/>
      <c r="D42" s="51"/>
      <c r="E42" s="51"/>
      <c r="F42" s="51"/>
      <c r="G42" s="51"/>
      <c r="H42" s="51"/>
      <c r="I42" s="51"/>
    </row>
    <row r="43" spans="2:17">
      <c r="B43" s="51"/>
      <c r="C43" s="51" t="s">
        <v>56</v>
      </c>
      <c r="D43" s="51" t="s">
        <v>109</v>
      </c>
      <c r="E43" s="51"/>
      <c r="F43" s="51"/>
      <c r="G43" s="51"/>
      <c r="H43" s="51"/>
      <c r="I43" s="51"/>
    </row>
    <row r="44" spans="2:17">
      <c r="B44" s="51"/>
      <c r="C44" s="51"/>
      <c r="D44" s="51"/>
      <c r="E44" s="51"/>
      <c r="F44" s="51"/>
      <c r="G44" s="51"/>
      <c r="H44" s="51"/>
      <c r="I44" s="51"/>
    </row>
    <row r="45" spans="2:17">
      <c r="B45" s="56" t="s">
        <v>57</v>
      </c>
      <c r="C45" s="51"/>
      <c r="D45" s="51"/>
      <c r="E45" s="51"/>
      <c r="F45" s="51"/>
      <c r="G45" s="51"/>
      <c r="H45" s="51"/>
      <c r="I45" s="51"/>
      <c r="J45" s="51"/>
      <c r="K45" s="51"/>
      <c r="L45" s="51"/>
      <c r="M45" s="51"/>
      <c r="N45" s="51"/>
      <c r="O45" s="51"/>
      <c r="P45" s="51"/>
      <c r="Q45" s="51"/>
    </row>
    <row r="46" spans="2:17" ht="38.25" customHeight="1">
      <c r="B46" s="156" t="s">
        <v>105</v>
      </c>
      <c r="C46" s="156"/>
      <c r="D46" s="156"/>
      <c r="E46" s="156"/>
      <c r="F46" s="156"/>
      <c r="G46" s="156"/>
      <c r="H46" s="156"/>
      <c r="I46" s="156"/>
      <c r="J46" s="156"/>
      <c r="K46" s="156"/>
      <c r="L46" s="51"/>
      <c r="M46" s="51"/>
      <c r="N46" s="51"/>
      <c r="O46" s="51"/>
      <c r="P46" s="51"/>
      <c r="Q46" s="51"/>
    </row>
    <row r="47" spans="2:17">
      <c r="B47" s="160" t="s">
        <v>49</v>
      </c>
      <c r="C47" s="160"/>
      <c r="D47" s="160"/>
      <c r="E47" s="160"/>
      <c r="F47" s="160"/>
      <c r="G47" s="160"/>
      <c r="H47" s="160"/>
      <c r="I47" s="160"/>
      <c r="J47" s="160"/>
      <c r="K47" s="160"/>
      <c r="L47" s="51"/>
      <c r="M47" s="51"/>
      <c r="N47" s="51"/>
      <c r="O47" s="51"/>
      <c r="P47" s="51"/>
      <c r="Q47" s="51"/>
    </row>
    <row r="48" spans="2:17">
      <c r="B48" s="57"/>
      <c r="C48" s="51"/>
      <c r="D48" s="51"/>
      <c r="E48" s="51"/>
      <c r="F48" s="51"/>
      <c r="G48" s="51"/>
      <c r="H48" s="51"/>
      <c r="I48" s="51"/>
      <c r="J48" s="51"/>
      <c r="K48" s="51"/>
      <c r="L48" s="51"/>
      <c r="M48" s="51"/>
      <c r="N48" s="51"/>
      <c r="O48" s="51"/>
      <c r="P48" s="51"/>
      <c r="Q48" s="51"/>
    </row>
    <row r="49" spans="2:17">
      <c r="B49" s="56" t="s">
        <v>58</v>
      </c>
      <c r="C49" s="51"/>
      <c r="D49" s="51"/>
      <c r="E49" s="51"/>
      <c r="F49" s="51"/>
      <c r="G49" s="51"/>
      <c r="H49" s="51"/>
      <c r="I49" s="51"/>
      <c r="J49" s="51"/>
      <c r="K49" s="51"/>
      <c r="L49" s="51"/>
      <c r="M49" s="51"/>
      <c r="N49" s="51"/>
      <c r="O49" s="51"/>
      <c r="P49" s="51"/>
      <c r="Q49" s="51"/>
    </row>
    <row r="50" spans="2:17">
      <c r="B50" s="160" t="s">
        <v>106</v>
      </c>
      <c r="C50" s="160"/>
      <c r="D50" s="160"/>
      <c r="E50" s="160"/>
      <c r="F50" s="160"/>
      <c r="G50" s="160"/>
      <c r="H50" s="160"/>
      <c r="I50" s="160"/>
      <c r="J50" s="160"/>
      <c r="K50" s="160"/>
      <c r="L50" s="51"/>
      <c r="M50" s="51"/>
      <c r="N50" s="51"/>
      <c r="O50" s="51"/>
      <c r="P50" s="51"/>
      <c r="Q50" s="51"/>
    </row>
    <row r="51" spans="2:17">
      <c r="B51" s="160" t="s">
        <v>50</v>
      </c>
      <c r="C51" s="160"/>
      <c r="D51" s="160"/>
      <c r="E51" s="160"/>
      <c r="F51" s="160"/>
      <c r="G51" s="160"/>
      <c r="H51" s="160"/>
      <c r="I51" s="160"/>
      <c r="J51" s="160"/>
      <c r="K51" s="160"/>
      <c r="L51" s="51"/>
      <c r="M51" s="51"/>
      <c r="N51" s="51"/>
      <c r="O51" s="51"/>
      <c r="P51" s="51"/>
      <c r="Q51" s="51"/>
    </row>
    <row r="52" spans="2:17">
      <c r="B52" s="51"/>
      <c r="C52" s="51"/>
      <c r="D52" s="51"/>
      <c r="E52" s="51"/>
      <c r="F52" s="51"/>
      <c r="G52" s="51"/>
      <c r="H52" s="51"/>
      <c r="I52" s="51"/>
      <c r="J52" s="51"/>
      <c r="K52" s="51"/>
      <c r="L52" s="51"/>
      <c r="M52" s="51"/>
      <c r="N52" s="51"/>
      <c r="O52" s="51"/>
      <c r="P52" s="51"/>
      <c r="Q52" s="51"/>
    </row>
    <row r="53" spans="2:17">
      <c r="B53" s="51" t="s">
        <v>59</v>
      </c>
      <c r="C53" s="51"/>
      <c r="D53" s="51"/>
      <c r="E53" s="51"/>
      <c r="F53" s="51"/>
      <c r="G53" s="51"/>
      <c r="H53" s="51"/>
      <c r="I53" s="51"/>
      <c r="J53" s="51"/>
      <c r="K53" s="51"/>
      <c r="L53" s="51"/>
      <c r="M53" s="51"/>
      <c r="N53" s="51"/>
      <c r="O53" s="51"/>
      <c r="P53" s="51"/>
      <c r="Q53" s="51"/>
    </row>
    <row r="54" spans="2:17" ht="11.25" customHeight="1">
      <c r="B54" s="51"/>
      <c r="C54" s="51"/>
      <c r="D54" s="51"/>
      <c r="E54" s="51"/>
      <c r="F54" s="51"/>
      <c r="G54" s="51"/>
      <c r="H54" s="51"/>
      <c r="I54" s="51"/>
      <c r="J54" s="51"/>
      <c r="K54" s="51"/>
      <c r="L54" s="51"/>
      <c r="M54" s="51"/>
      <c r="N54" s="51"/>
      <c r="O54" s="51"/>
      <c r="P54" s="51"/>
      <c r="Q54" s="51"/>
    </row>
    <row r="55" spans="2:17">
      <c r="B55" s="51" t="s">
        <v>60</v>
      </c>
      <c r="C55" s="51"/>
      <c r="D55" s="51"/>
      <c r="E55" s="51"/>
      <c r="F55" s="51"/>
      <c r="G55" s="51"/>
      <c r="H55" s="51"/>
      <c r="I55" s="51"/>
      <c r="J55" s="51"/>
      <c r="K55" s="51"/>
      <c r="L55" s="51"/>
      <c r="M55" s="51"/>
      <c r="N55" s="51"/>
      <c r="O55" s="51"/>
      <c r="P55" s="51"/>
      <c r="Q55" s="51"/>
    </row>
    <row r="56" spans="2:17" ht="11.25" customHeight="1">
      <c r="B56" s="51"/>
      <c r="C56" s="51"/>
      <c r="D56" s="51"/>
      <c r="E56" s="51"/>
      <c r="F56" s="51"/>
      <c r="G56" s="51"/>
      <c r="H56" s="51"/>
      <c r="I56" s="51"/>
      <c r="J56" s="51"/>
      <c r="K56" s="51"/>
      <c r="L56" s="51"/>
      <c r="M56" s="51"/>
      <c r="N56" s="51"/>
      <c r="O56" s="51"/>
      <c r="P56" s="51"/>
      <c r="Q56" s="51"/>
    </row>
    <row r="57" spans="2:17">
      <c r="B57" s="51" t="s">
        <v>61</v>
      </c>
      <c r="C57" s="51"/>
      <c r="D57" s="51"/>
      <c r="E57" s="51"/>
      <c r="F57" s="51"/>
      <c r="G57" s="51"/>
      <c r="H57" s="51"/>
      <c r="I57" s="51"/>
      <c r="J57" s="51"/>
      <c r="K57" s="51"/>
      <c r="L57" s="51"/>
      <c r="M57" s="51"/>
      <c r="N57" s="51"/>
      <c r="O57" s="51"/>
      <c r="P57" s="51"/>
      <c r="Q57" s="51"/>
    </row>
    <row r="58" spans="2:17" ht="10.5" customHeight="1">
      <c r="B58" s="51"/>
      <c r="C58" s="51"/>
      <c r="D58" s="51"/>
      <c r="E58" s="51"/>
      <c r="F58" s="51"/>
      <c r="G58" s="51"/>
      <c r="H58" s="51"/>
      <c r="I58" s="51"/>
      <c r="J58" s="51"/>
      <c r="K58" s="51"/>
      <c r="L58" s="51"/>
      <c r="M58" s="51"/>
      <c r="N58" s="51"/>
      <c r="O58" s="51"/>
      <c r="P58" s="51"/>
      <c r="Q58" s="51"/>
    </row>
    <row r="59" spans="2:17">
      <c r="B59" s="51" t="s">
        <v>62</v>
      </c>
      <c r="C59" s="51"/>
      <c r="D59" s="51"/>
      <c r="E59" s="51"/>
      <c r="F59" s="51"/>
      <c r="G59" s="51"/>
      <c r="H59" s="51"/>
      <c r="I59" s="51"/>
      <c r="J59" s="51"/>
      <c r="K59" s="51"/>
      <c r="L59" s="51"/>
      <c r="M59" s="51"/>
      <c r="N59" s="51"/>
      <c r="O59" s="51"/>
      <c r="P59" s="51"/>
      <c r="Q59" s="51"/>
    </row>
    <row r="60" spans="2:17" ht="9.75" customHeight="1">
      <c r="B60" s="51"/>
      <c r="C60" s="51"/>
      <c r="D60" s="51"/>
      <c r="E60" s="51"/>
      <c r="F60" s="51"/>
      <c r="G60" s="51"/>
      <c r="H60" s="51"/>
      <c r="I60" s="51"/>
      <c r="J60" s="51"/>
      <c r="K60" s="51"/>
      <c r="L60" s="51"/>
      <c r="M60" s="51"/>
      <c r="N60" s="51"/>
      <c r="O60" s="51"/>
      <c r="P60" s="51"/>
      <c r="Q60" s="51"/>
    </row>
    <row r="61" spans="2:17">
      <c r="B61" s="51" t="s">
        <v>63</v>
      </c>
      <c r="C61" s="51"/>
      <c r="D61" s="51"/>
      <c r="E61" s="51"/>
      <c r="F61" s="51"/>
      <c r="G61" s="51"/>
      <c r="H61" s="51"/>
      <c r="I61" s="51"/>
      <c r="J61" s="51"/>
      <c r="K61" s="51"/>
      <c r="L61" s="51"/>
      <c r="M61" s="51"/>
      <c r="N61" s="51"/>
      <c r="O61" s="51"/>
      <c r="P61" s="51"/>
      <c r="Q61" s="51"/>
    </row>
    <row r="62" spans="2:17" ht="8.25" customHeight="1">
      <c r="B62" s="51"/>
      <c r="C62" s="51"/>
      <c r="D62" s="51"/>
      <c r="E62" s="51"/>
      <c r="F62" s="51"/>
      <c r="G62" s="51"/>
      <c r="H62" s="51"/>
      <c r="I62" s="51"/>
      <c r="J62" s="51"/>
      <c r="K62" s="51"/>
      <c r="L62" s="51"/>
      <c r="M62" s="51"/>
      <c r="N62" s="51"/>
      <c r="O62" s="51"/>
      <c r="P62" s="51"/>
      <c r="Q62" s="51"/>
    </row>
    <row r="63" spans="2:17">
      <c r="B63" s="51" t="s">
        <v>64</v>
      </c>
      <c r="C63" s="51"/>
      <c r="D63" s="51"/>
      <c r="E63" s="51"/>
      <c r="F63" s="51"/>
      <c r="G63" s="51"/>
      <c r="H63" s="51"/>
      <c r="I63" s="51"/>
      <c r="J63" s="51"/>
      <c r="K63" s="51"/>
      <c r="L63" s="51"/>
      <c r="M63" s="51"/>
      <c r="N63" s="51"/>
      <c r="O63" s="51"/>
      <c r="P63" s="51"/>
      <c r="Q63" s="51"/>
    </row>
    <row r="64" spans="2:17" ht="6.75" customHeight="1">
      <c r="B64" s="51"/>
      <c r="C64" s="51"/>
      <c r="D64" s="51"/>
      <c r="E64" s="51"/>
      <c r="F64" s="51"/>
      <c r="G64" s="51"/>
      <c r="H64" s="51"/>
      <c r="I64" s="51"/>
      <c r="J64" s="51"/>
      <c r="K64" s="51"/>
      <c r="L64" s="51"/>
      <c r="M64" s="51"/>
      <c r="N64" s="51"/>
      <c r="O64" s="51"/>
      <c r="P64" s="51"/>
      <c r="Q64" s="51"/>
    </row>
    <row r="65" spans="2:17">
      <c r="B65" s="51" t="s">
        <v>206</v>
      </c>
      <c r="C65" s="51"/>
      <c r="D65" s="51"/>
      <c r="E65" s="51"/>
      <c r="F65" s="51"/>
      <c r="G65" s="51"/>
      <c r="H65" s="51"/>
      <c r="I65" s="51"/>
      <c r="J65" s="51"/>
      <c r="K65" s="51"/>
      <c r="L65" s="51"/>
      <c r="M65" s="51"/>
      <c r="N65" s="51"/>
      <c r="O65" s="51"/>
      <c r="P65" s="51"/>
      <c r="Q65" s="51"/>
    </row>
    <row r="66" spans="2:17">
      <c r="B66" s="51"/>
      <c r="C66" s="51"/>
      <c r="D66" s="51"/>
      <c r="E66" s="51"/>
      <c r="F66" s="51"/>
      <c r="G66" s="51"/>
      <c r="H66" s="51"/>
      <c r="I66" s="51"/>
      <c r="J66" s="51"/>
      <c r="K66" s="51"/>
      <c r="L66" s="51"/>
      <c r="M66" s="51"/>
      <c r="N66" s="51"/>
      <c r="O66" s="51"/>
      <c r="P66" s="51"/>
      <c r="Q66" s="51"/>
    </row>
    <row r="67" spans="2:17">
      <c r="B67" s="58" t="s">
        <v>65</v>
      </c>
      <c r="C67" s="52"/>
      <c r="D67" s="52"/>
      <c r="E67" s="52"/>
      <c r="F67" s="52"/>
      <c r="G67" s="51"/>
      <c r="H67" s="51"/>
      <c r="I67" s="51"/>
      <c r="J67" s="51"/>
      <c r="K67" s="51"/>
      <c r="L67" s="51"/>
      <c r="M67" s="51"/>
      <c r="N67" s="51"/>
      <c r="O67" s="51"/>
      <c r="P67" s="51"/>
      <c r="Q67" s="51"/>
    </row>
    <row r="68" spans="2:17">
      <c r="B68" s="51" t="s">
        <v>51</v>
      </c>
      <c r="C68" s="51"/>
      <c r="D68" s="51"/>
      <c r="E68" s="51"/>
      <c r="F68" s="51"/>
      <c r="G68" s="51"/>
      <c r="H68" s="51"/>
      <c r="I68" s="51"/>
      <c r="J68" s="51"/>
      <c r="K68" s="51"/>
      <c r="L68" s="51"/>
      <c r="M68" s="51"/>
      <c r="N68" s="51"/>
      <c r="O68" s="51"/>
      <c r="P68" s="51"/>
      <c r="Q68" s="51"/>
    </row>
    <row r="69" spans="2:17">
      <c r="B69" s="51"/>
      <c r="C69" s="51"/>
      <c r="D69" s="51"/>
      <c r="E69" s="51"/>
      <c r="F69" s="51"/>
      <c r="G69" s="51"/>
      <c r="H69" s="51"/>
      <c r="I69" s="51"/>
      <c r="J69" s="51"/>
      <c r="K69" s="51"/>
      <c r="L69" s="51"/>
      <c r="M69" s="51"/>
      <c r="N69" s="51"/>
      <c r="O69" s="51"/>
      <c r="P69" s="51"/>
      <c r="Q69" s="51"/>
    </row>
    <row r="70" spans="2:17">
      <c r="B70" s="51" t="s">
        <v>66</v>
      </c>
      <c r="C70" s="51"/>
      <c r="D70" s="51"/>
      <c r="E70" s="51"/>
      <c r="F70" s="51"/>
      <c r="G70" s="51"/>
      <c r="H70" s="51"/>
      <c r="I70" s="51"/>
      <c r="J70" s="51"/>
      <c r="K70" s="51"/>
      <c r="L70" s="51"/>
      <c r="M70" s="51"/>
      <c r="N70" s="51"/>
      <c r="O70" s="51"/>
      <c r="P70" s="51"/>
      <c r="Q70" s="51"/>
    </row>
    <row r="71" spans="2:17">
      <c r="B71" s="51" t="s">
        <v>67</v>
      </c>
      <c r="C71" s="51"/>
      <c r="D71" s="51"/>
      <c r="E71" s="51"/>
      <c r="F71" s="51"/>
      <c r="G71" s="51"/>
      <c r="H71" s="51"/>
      <c r="I71" s="51"/>
      <c r="J71" s="51"/>
      <c r="K71" s="51"/>
      <c r="L71" s="51"/>
      <c r="M71" s="51"/>
      <c r="N71" s="51"/>
      <c r="O71" s="51"/>
      <c r="P71" s="51"/>
      <c r="Q71" s="51"/>
    </row>
    <row r="72" spans="2:17">
      <c r="B72" s="51"/>
      <c r="C72" s="51"/>
      <c r="D72" s="51"/>
      <c r="E72" s="51"/>
      <c r="F72" s="51"/>
      <c r="G72" s="51"/>
      <c r="H72" s="51"/>
      <c r="I72" s="51"/>
      <c r="J72" s="51"/>
      <c r="K72" s="51"/>
      <c r="L72" s="51"/>
      <c r="M72" s="51"/>
      <c r="N72" s="51"/>
      <c r="O72" s="51"/>
      <c r="P72" s="51"/>
      <c r="Q72" s="51"/>
    </row>
    <row r="73" spans="2:17">
      <c r="B73" s="56" t="s">
        <v>52</v>
      </c>
      <c r="E73" s="51"/>
      <c r="F73" s="51"/>
      <c r="G73" s="51"/>
      <c r="H73" s="51"/>
      <c r="I73" s="51"/>
      <c r="J73" s="51"/>
      <c r="K73" s="51"/>
      <c r="L73" s="51"/>
      <c r="M73" s="51"/>
      <c r="N73" s="51"/>
      <c r="O73" s="51"/>
      <c r="P73" s="51"/>
      <c r="Q73" s="51"/>
    </row>
    <row r="74" spans="2:17">
      <c r="B74" s="157" t="s">
        <v>68</v>
      </c>
      <c r="C74" s="158"/>
      <c r="D74" s="67"/>
    </row>
    <row r="75" spans="2:17">
      <c r="B75" s="66"/>
      <c r="C75" s="63"/>
      <c r="D75" s="68" t="s">
        <v>53</v>
      </c>
    </row>
    <row r="76" spans="2:17">
      <c r="B76" s="59"/>
      <c r="C76" s="60"/>
      <c r="D76" s="69" t="s">
        <v>69</v>
      </c>
      <c r="H76" s="64"/>
    </row>
    <row r="77" spans="2:17">
      <c r="B77" s="59"/>
      <c r="C77" s="60"/>
      <c r="D77" s="69" t="s">
        <v>70</v>
      </c>
      <c r="H77" s="64"/>
    </row>
    <row r="78" spans="2:17">
      <c r="B78" s="61"/>
      <c r="C78" s="62"/>
      <c r="D78" s="70"/>
      <c r="H78" s="64"/>
    </row>
    <row r="81" spans="2:11">
      <c r="B81" s="56" t="s">
        <v>54</v>
      </c>
    </row>
    <row r="82" spans="2:11">
      <c r="B82" s="51"/>
    </row>
    <row r="83" spans="2:11">
      <c r="B83" s="65" t="s">
        <v>71</v>
      </c>
      <c r="C83" s="65" t="s">
        <v>74</v>
      </c>
    </row>
    <row r="84" spans="2:11">
      <c r="B84" s="65" t="s">
        <v>72</v>
      </c>
      <c r="C84" s="65" t="s">
        <v>74</v>
      </c>
    </row>
    <row r="85" spans="2:11">
      <c r="B85" s="65" t="s">
        <v>73</v>
      </c>
      <c r="C85" s="65" t="s">
        <v>75</v>
      </c>
    </row>
    <row r="88" spans="2:11" ht="30" customHeight="1">
      <c r="B88" s="156" t="s">
        <v>76</v>
      </c>
      <c r="C88" s="156"/>
      <c r="D88" s="156"/>
      <c r="E88" s="156"/>
      <c r="F88" s="156"/>
      <c r="G88" s="156"/>
      <c r="H88" s="156"/>
      <c r="I88" s="156"/>
      <c r="J88" s="156"/>
      <c r="K88" s="156"/>
    </row>
    <row r="90" spans="2:11">
      <c r="B90" s="51" t="s">
        <v>107</v>
      </c>
    </row>
    <row r="91" spans="2:11" ht="18" thickBot="1"/>
    <row r="92" spans="2:11" ht="23.1" customHeight="1" thickBot="1">
      <c r="B92" s="73" t="s">
        <v>142</v>
      </c>
      <c r="C92" s="74" t="s">
        <v>143</v>
      </c>
      <c r="D92" s="73" t="s">
        <v>142</v>
      </c>
      <c r="E92" s="74" t="s">
        <v>143</v>
      </c>
    </row>
    <row r="93" spans="2:11" ht="23.1" customHeight="1" thickBot="1">
      <c r="B93" s="75" t="s">
        <v>144</v>
      </c>
      <c r="C93" s="76" t="s">
        <v>145</v>
      </c>
      <c r="D93" s="75" t="s">
        <v>19</v>
      </c>
      <c r="E93" s="76"/>
    </row>
    <row r="94" spans="2:11" ht="23.1" customHeight="1" thickBot="1">
      <c r="B94" s="75" t="s">
        <v>146</v>
      </c>
      <c r="C94" s="76"/>
      <c r="D94" s="75" t="s">
        <v>20</v>
      </c>
      <c r="E94" s="76" t="s">
        <v>21</v>
      </c>
    </row>
    <row r="95" spans="2:11" ht="23.1" customHeight="1" thickBot="1">
      <c r="B95" s="75" t="s">
        <v>147</v>
      </c>
      <c r="C95" s="76" t="s">
        <v>148</v>
      </c>
      <c r="D95" s="75" t="s">
        <v>22</v>
      </c>
      <c r="E95" s="76"/>
    </row>
    <row r="96" spans="2:11" ht="23.1" customHeight="1" thickBot="1">
      <c r="B96" s="75" t="s">
        <v>149</v>
      </c>
      <c r="C96" s="76" t="s">
        <v>150</v>
      </c>
      <c r="D96" s="75" t="s">
        <v>23</v>
      </c>
      <c r="E96" s="76"/>
    </row>
    <row r="97" spans="2:5" ht="23.1" customHeight="1" thickBot="1">
      <c r="B97" s="75" t="s">
        <v>151</v>
      </c>
      <c r="C97" s="76"/>
      <c r="D97" s="75" t="s">
        <v>24</v>
      </c>
      <c r="E97" s="76"/>
    </row>
    <row r="98" spans="2:5" ht="23.1" customHeight="1" thickBot="1">
      <c r="B98" s="75" t="s">
        <v>152</v>
      </c>
      <c r="C98" s="76"/>
      <c r="D98" s="75" t="s">
        <v>25</v>
      </c>
      <c r="E98" s="76"/>
    </row>
    <row r="99" spans="2:5" ht="23.1" customHeight="1" thickBot="1">
      <c r="B99" s="75" t="s">
        <v>153</v>
      </c>
      <c r="C99" s="76" t="s">
        <v>0</v>
      </c>
      <c r="D99" s="75" t="s">
        <v>26</v>
      </c>
      <c r="E99" s="76"/>
    </row>
    <row r="100" spans="2:5" ht="23.1" customHeight="1" thickBot="1">
      <c r="B100" s="75" t="s">
        <v>1</v>
      </c>
      <c r="C100" s="76" t="s">
        <v>2</v>
      </c>
      <c r="D100" s="75" t="s">
        <v>27</v>
      </c>
      <c r="E100" s="76"/>
    </row>
    <row r="101" spans="2:5" ht="23.1" customHeight="1" thickBot="1">
      <c r="B101" s="75" t="s">
        <v>3</v>
      </c>
      <c r="C101" s="76"/>
      <c r="D101" s="75" t="s">
        <v>28</v>
      </c>
      <c r="E101" s="76"/>
    </row>
    <row r="102" spans="2:5" ht="23.1" customHeight="1" thickBot="1">
      <c r="B102" s="75" t="s">
        <v>4</v>
      </c>
      <c r="C102" s="76"/>
      <c r="D102" s="75" t="s">
        <v>29</v>
      </c>
      <c r="E102" s="76"/>
    </row>
    <row r="103" spans="2:5" ht="23.1" customHeight="1" thickBot="1">
      <c r="B103" s="75" t="s">
        <v>5</v>
      </c>
      <c r="C103" s="76"/>
      <c r="D103" s="75" t="s">
        <v>30</v>
      </c>
      <c r="E103" s="76"/>
    </row>
    <row r="104" spans="2:5" ht="23.1" customHeight="1" thickBot="1">
      <c r="B104" s="75" t="s">
        <v>6</v>
      </c>
      <c r="C104" s="76"/>
      <c r="D104" s="75" t="s">
        <v>31</v>
      </c>
      <c r="E104" s="76" t="s">
        <v>32</v>
      </c>
    </row>
    <row r="105" spans="2:5" ht="23.1" customHeight="1" thickBot="1">
      <c r="B105" s="75" t="s">
        <v>7</v>
      </c>
      <c r="C105" s="76" t="s">
        <v>8</v>
      </c>
      <c r="D105" s="75" t="s">
        <v>33</v>
      </c>
      <c r="E105" s="76"/>
    </row>
    <row r="106" spans="2:5" ht="23.1" customHeight="1" thickBot="1">
      <c r="B106" s="75" t="s">
        <v>9</v>
      </c>
      <c r="C106" s="76"/>
      <c r="D106" s="75" t="s">
        <v>34</v>
      </c>
      <c r="E106" s="76"/>
    </row>
    <row r="107" spans="2:5" ht="23.1" customHeight="1" thickBot="1">
      <c r="B107" s="75" t="s">
        <v>10</v>
      </c>
      <c r="C107" s="76" t="s">
        <v>11</v>
      </c>
      <c r="D107" s="75" t="s">
        <v>35</v>
      </c>
      <c r="E107" s="76"/>
    </row>
    <row r="108" spans="2:5" ht="23.1" customHeight="1" thickBot="1">
      <c r="B108" s="75" t="s">
        <v>12</v>
      </c>
      <c r="C108" s="76"/>
      <c r="D108" s="75" t="s">
        <v>36</v>
      </c>
      <c r="E108" s="76"/>
    </row>
    <row r="109" spans="2:5" ht="23.1" customHeight="1" thickBot="1">
      <c r="B109" s="75" t="s">
        <v>13</v>
      </c>
      <c r="C109" s="76"/>
      <c r="D109" s="75" t="s">
        <v>37</v>
      </c>
      <c r="E109" s="76" t="s">
        <v>38</v>
      </c>
    </row>
    <row r="110" spans="2:5" ht="23.1" customHeight="1" thickBot="1">
      <c r="B110" s="75" t="s">
        <v>14</v>
      </c>
      <c r="C110" s="76" t="s">
        <v>15</v>
      </c>
      <c r="D110" s="75" t="s">
        <v>39</v>
      </c>
      <c r="E110" s="76"/>
    </row>
    <row r="111" spans="2:5" ht="23.1" customHeight="1" thickBot="1">
      <c r="B111" s="75" t="s">
        <v>16</v>
      </c>
      <c r="C111" s="76"/>
      <c r="D111" s="75" t="s">
        <v>40</v>
      </c>
      <c r="E111" s="76"/>
    </row>
    <row r="112" spans="2:5" ht="23.1" customHeight="1" thickBot="1">
      <c r="B112" s="75" t="s">
        <v>17</v>
      </c>
      <c r="C112" s="76" t="s">
        <v>18</v>
      </c>
      <c r="D112" s="75" t="s">
        <v>41</v>
      </c>
      <c r="E112" s="76"/>
    </row>
    <row r="113" spans="2:11" ht="23.1" customHeight="1"/>
    <row r="115" spans="2:11" ht="15" customHeight="1">
      <c r="B115" s="156" t="s">
        <v>77</v>
      </c>
      <c r="C115" s="156"/>
      <c r="D115" s="156"/>
      <c r="E115" s="156"/>
      <c r="F115" s="156"/>
      <c r="G115" s="156"/>
      <c r="H115" s="156"/>
      <c r="I115" s="156"/>
      <c r="J115" s="156"/>
      <c r="K115" s="156"/>
    </row>
    <row r="116" spans="2:11">
      <c r="B116" s="51" t="s">
        <v>78</v>
      </c>
      <c r="C116" s="51"/>
      <c r="D116" s="51"/>
      <c r="E116" s="51"/>
      <c r="F116" s="51"/>
      <c r="G116" s="51"/>
      <c r="H116" s="51"/>
      <c r="I116" s="51"/>
      <c r="J116" s="51"/>
    </row>
    <row r="118" spans="2:11">
      <c r="B118" s="56" t="s">
        <v>79</v>
      </c>
    </row>
    <row r="119" spans="2:11">
      <c r="B119" s="56" t="s">
        <v>80</v>
      </c>
    </row>
    <row r="120" spans="2:11">
      <c r="B120" s="56" t="s">
        <v>81</v>
      </c>
    </row>
    <row r="121" spans="2:11" ht="18" thickBot="1"/>
    <row r="122" spans="2:11" ht="18" thickBot="1">
      <c r="B122" s="79" t="s">
        <v>82</v>
      </c>
      <c r="C122" s="80" t="s">
        <v>83</v>
      </c>
    </row>
    <row r="123" spans="2:11" ht="18" thickBot="1">
      <c r="B123" s="72" t="s">
        <v>84</v>
      </c>
      <c r="C123" s="71" t="s">
        <v>85</v>
      </c>
    </row>
    <row r="124" spans="2:11" ht="18" thickBot="1">
      <c r="B124" s="72" t="s">
        <v>86</v>
      </c>
      <c r="C124" s="71" t="s">
        <v>87</v>
      </c>
    </row>
    <row r="125" spans="2:11" ht="18" thickBot="1">
      <c r="B125" s="72" t="s">
        <v>88</v>
      </c>
      <c r="C125" s="71" t="s">
        <v>89</v>
      </c>
    </row>
    <row r="126" spans="2:11" ht="24.75" thickBot="1">
      <c r="B126" s="72" t="s">
        <v>90</v>
      </c>
      <c r="C126" s="71" t="s">
        <v>91</v>
      </c>
    </row>
    <row r="127" spans="2:11" ht="24.75" thickBot="1">
      <c r="B127" s="72" t="s">
        <v>92</v>
      </c>
      <c r="C127" s="71" t="s">
        <v>93</v>
      </c>
    </row>
    <row r="129" spans="2:3">
      <c r="B129" s="56" t="s">
        <v>94</v>
      </c>
    </row>
    <row r="130" spans="2:3" ht="18" thickBot="1"/>
    <row r="131" spans="2:3" ht="18" thickBot="1">
      <c r="B131" s="77" t="s">
        <v>82</v>
      </c>
      <c r="C131" s="78" t="s">
        <v>203</v>
      </c>
    </row>
    <row r="132" spans="2:3" ht="18" thickBot="1">
      <c r="B132" s="49" t="s">
        <v>84</v>
      </c>
      <c r="C132" s="50" t="s">
        <v>85</v>
      </c>
    </row>
    <row r="133" spans="2:3" ht="18" thickBot="1">
      <c r="B133" s="49" t="s">
        <v>86</v>
      </c>
      <c r="C133" s="50" t="s">
        <v>87</v>
      </c>
    </row>
    <row r="134" spans="2:3" ht="100.5" thickBot="1">
      <c r="B134" s="49" t="s">
        <v>92</v>
      </c>
      <c r="C134" s="50"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60" workbookViewId="0">
      <pane ySplit="9" topLeftCell="A10" activePane="bottomLeft" state="frozen"/>
      <selection activeCell="A43" sqref="A43:D43"/>
      <selection pane="bottomLeft" activeCell="A43" sqref="A43:D43"/>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77" t="str">
        <f>IF('[1]1_GO'!C3="","",'[1]1_GO'!C3)</f>
        <v>Personel Müdürlüğü Süreç Grubu</v>
      </c>
      <c r="C1" s="177"/>
      <c r="D1" s="177"/>
      <c r="E1" s="19" t="s">
        <v>181</v>
      </c>
      <c r="F1" s="10"/>
      <c r="G1" s="10"/>
    </row>
    <row r="2" spans="1:7">
      <c r="A2" s="1" t="s">
        <v>167</v>
      </c>
      <c r="B2" s="178" t="str">
        <f>IF('[1]1_GO'!C4="","",'[1]1_GO'!C4)</f>
        <v>Disiplin İşlemleri Servisi Ana Süreci</v>
      </c>
      <c r="C2" s="178"/>
      <c r="D2" s="178"/>
      <c r="E2" s="10"/>
      <c r="F2" s="10"/>
      <c r="G2" s="10"/>
    </row>
    <row r="3" spans="1:7">
      <c r="A3" s="1" t="s">
        <v>166</v>
      </c>
      <c r="B3" s="179" t="str">
        <f>IF('[1]1_GO'!C5="","",'[1]1_GO'!C5)</f>
        <v>Disiplin Cezalarına İtiraz İşlem Süreci</v>
      </c>
      <c r="C3" s="179"/>
      <c r="D3" s="179"/>
      <c r="E3" s="10"/>
      <c r="F3" s="10"/>
      <c r="G3" s="10"/>
    </row>
    <row r="4" spans="1:7">
      <c r="A4" s="2"/>
      <c r="B4" s="2"/>
      <c r="C4" s="2"/>
      <c r="D4" s="10"/>
      <c r="E4" s="10"/>
      <c r="F4" s="10"/>
      <c r="G4" s="10"/>
    </row>
    <row r="5" spans="1:7" ht="21.75">
      <c r="A5" s="3" t="s">
        <v>323</v>
      </c>
      <c r="B5" s="4"/>
      <c r="C5" s="4"/>
      <c r="D5" s="12"/>
      <c r="E5" s="10"/>
      <c r="F5" s="10"/>
      <c r="G5" s="10"/>
    </row>
    <row r="6" spans="1:7">
      <c r="A6" s="6"/>
      <c r="B6" s="7"/>
      <c r="C6" s="7"/>
      <c r="D6" s="13"/>
      <c r="E6" s="10"/>
      <c r="F6" s="10"/>
      <c r="G6" s="10"/>
    </row>
    <row r="7" spans="1:7">
      <c r="A7" s="10"/>
      <c r="B7" s="10"/>
      <c r="C7" s="10"/>
      <c r="D7" s="10"/>
      <c r="E7" s="10"/>
      <c r="F7" s="10"/>
      <c r="G7" s="10"/>
    </row>
    <row r="8" spans="1:7">
      <c r="A8" s="128" t="s">
        <v>324</v>
      </c>
      <c r="B8" s="128" t="s">
        <v>325</v>
      </c>
      <c r="C8" s="128" t="s">
        <v>326</v>
      </c>
      <c r="D8" s="128" t="s">
        <v>327</v>
      </c>
      <c r="E8" s="128" t="s">
        <v>328</v>
      </c>
      <c r="F8" s="128" t="s">
        <v>329</v>
      </c>
      <c r="G8" s="128" t="s">
        <v>330</v>
      </c>
    </row>
    <row r="9" spans="1:7" ht="75.75">
      <c r="A9" s="1" t="s">
        <v>163</v>
      </c>
      <c r="B9" s="11" t="s">
        <v>331</v>
      </c>
      <c r="C9" s="11" t="s">
        <v>332</v>
      </c>
      <c r="D9" s="11" t="s">
        <v>333</v>
      </c>
      <c r="E9" s="11" t="s">
        <v>334</v>
      </c>
      <c r="F9" s="11" t="s">
        <v>335</v>
      </c>
      <c r="G9" s="11" t="s">
        <v>336</v>
      </c>
    </row>
  </sheetData>
  <sheetProtection formatCells="0" selectLockedCells="1"/>
  <mergeCells count="3">
    <mergeCell ref="B1:D1"/>
    <mergeCell ref="B2:D2"/>
    <mergeCell ref="B3:D3"/>
  </mergeCells>
  <conditionalFormatting sqref="B1:B3">
    <cfRule type="containsBlanks" dxfId="58" priority="2">
      <formula>LEN(TRIM(B1))=0</formula>
    </cfRule>
  </conditionalFormatting>
  <conditionalFormatting sqref="A10:G65536">
    <cfRule type="containsBlanks" dxfId="57"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BreakPreview" zoomScaleSheetLayoutView="100" workbookViewId="0">
      <selection activeCell="F6" sqref="F6"/>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77" t="str">
        <f>IF('[1]1_GO'!C3="","",'[1]1_GO'!C3)</f>
        <v>Personel Müdürlüğü Süreç Grubu</v>
      </c>
      <c r="C1" s="177"/>
      <c r="D1" s="177"/>
      <c r="E1" s="19" t="s">
        <v>181</v>
      </c>
      <c r="F1" s="10"/>
    </row>
    <row r="2" spans="1:6">
      <c r="A2" s="1" t="s">
        <v>167</v>
      </c>
      <c r="B2" s="178" t="str">
        <f>IF('[1]1_GO'!C4="","",'[1]1_GO'!C4)</f>
        <v>Disiplin İşlemleri Servisi Ana Süreci</v>
      </c>
      <c r="C2" s="178"/>
      <c r="D2" s="178"/>
      <c r="E2" s="10"/>
      <c r="F2" s="10"/>
    </row>
    <row r="3" spans="1:6">
      <c r="A3" s="1" t="s">
        <v>166</v>
      </c>
      <c r="B3" s="179" t="str">
        <f>IF('[1]1_GO'!C5="","",'[1]1_GO'!C5)</f>
        <v>Disiplin Cezalarına İtiraz İşlem Süreci</v>
      </c>
      <c r="C3" s="179"/>
      <c r="D3" s="179"/>
      <c r="E3" s="10"/>
      <c r="F3" s="10"/>
    </row>
    <row r="4" spans="1:6">
      <c r="A4" s="2"/>
      <c r="B4" s="2"/>
      <c r="C4" s="2"/>
      <c r="D4" s="10"/>
      <c r="E4" s="10"/>
      <c r="F4" s="10"/>
    </row>
    <row r="5" spans="1:6" ht="21.75">
      <c r="A5" s="3" t="s">
        <v>337</v>
      </c>
      <c r="B5" s="4"/>
      <c r="C5" s="4"/>
      <c r="D5" s="12"/>
      <c r="E5" s="10"/>
      <c r="F5" s="10"/>
    </row>
    <row r="6" spans="1:6">
      <c r="A6" s="6"/>
      <c r="B6" s="7"/>
      <c r="C6" s="7"/>
      <c r="D6" s="13"/>
      <c r="E6" s="10"/>
      <c r="F6" s="10"/>
    </row>
    <row r="7" spans="1:6">
      <c r="A7" s="10"/>
      <c r="B7" s="10"/>
      <c r="C7" s="10"/>
      <c r="D7" s="10"/>
      <c r="E7" s="10"/>
      <c r="F7" s="10"/>
    </row>
    <row r="8" spans="1:6">
      <c r="A8" s="128" t="s">
        <v>338</v>
      </c>
      <c r="B8" s="128" t="s">
        <v>339</v>
      </c>
      <c r="C8" s="128" t="s">
        <v>340</v>
      </c>
      <c r="D8" s="128" t="s">
        <v>341</v>
      </c>
      <c r="E8" s="128" t="s">
        <v>342</v>
      </c>
      <c r="F8" s="128" t="s">
        <v>343</v>
      </c>
    </row>
    <row r="9" spans="1:6" ht="30.75">
      <c r="A9" s="1" t="s">
        <v>163</v>
      </c>
      <c r="B9" s="11" t="s">
        <v>344</v>
      </c>
      <c r="C9" s="11" t="s">
        <v>345</v>
      </c>
      <c r="D9" s="11" t="s">
        <v>346</v>
      </c>
      <c r="E9" s="11" t="s">
        <v>347</v>
      </c>
      <c r="F9" s="11" t="s">
        <v>348</v>
      </c>
    </row>
    <row r="10" spans="1:6">
      <c r="A10" s="129">
        <v>1</v>
      </c>
      <c r="B10" s="129" t="s">
        <v>1175</v>
      </c>
      <c r="C10" s="129">
        <v>4582119483</v>
      </c>
      <c r="D10" s="130" t="s">
        <v>1177</v>
      </c>
      <c r="E10" s="129" t="s">
        <v>259</v>
      </c>
      <c r="F10" s="129" t="s">
        <v>1178</v>
      </c>
    </row>
    <row r="11" spans="1:6">
      <c r="A11" s="129"/>
      <c r="B11" s="129"/>
      <c r="C11" s="129"/>
      <c r="D11" s="130"/>
      <c r="E11" s="129"/>
      <c r="F11" s="129"/>
    </row>
    <row r="12" spans="1:6">
      <c r="A12" s="129"/>
      <c r="B12" s="129"/>
      <c r="C12" s="129"/>
      <c r="D12" s="130"/>
      <c r="E12" s="129"/>
      <c r="F12" s="129"/>
    </row>
    <row r="13" spans="1:6">
      <c r="C13" s="129"/>
      <c r="D13" s="130"/>
      <c r="F13" s="129"/>
    </row>
    <row r="14" spans="1:6">
      <c r="C14" s="129"/>
      <c r="D14" s="130"/>
      <c r="F14" s="129"/>
    </row>
  </sheetData>
  <sheetProtection selectLockedCells="1"/>
  <mergeCells count="3">
    <mergeCell ref="B1:D1"/>
    <mergeCell ref="B2:D2"/>
    <mergeCell ref="B3:D3"/>
  </mergeCells>
  <conditionalFormatting sqref="B1:B3">
    <cfRule type="containsBlanks" dxfId="56" priority="57">
      <formula>LEN(TRIM(B1))=0</formula>
    </cfRule>
  </conditionalFormatting>
  <conditionalFormatting sqref="A13:F65536">
    <cfRule type="containsBlanks" dxfId="55" priority="56">
      <formula>LEN(TRIM(A13))=0</formula>
    </cfRule>
  </conditionalFormatting>
  <conditionalFormatting sqref="A10:E11 C12:C14">
    <cfRule type="containsBlanks" dxfId="54" priority="55">
      <formula>LEN(TRIM(A10))=0</formula>
    </cfRule>
  </conditionalFormatting>
  <conditionalFormatting sqref="A12:E12">
    <cfRule type="containsBlanks" dxfId="53" priority="54">
      <formula>LEN(TRIM(A12))=0</formula>
    </cfRule>
  </conditionalFormatting>
  <conditionalFormatting sqref="F10:F11">
    <cfRule type="containsBlanks" dxfId="52" priority="53">
      <formula>LEN(TRIM(F10))=0</formula>
    </cfRule>
  </conditionalFormatting>
  <conditionalFormatting sqref="F12">
    <cfRule type="containsBlanks" dxfId="51" priority="52">
      <formula>LEN(TRIM(F12))=0</formula>
    </cfRule>
  </conditionalFormatting>
  <conditionalFormatting sqref="A10:E11 C12:C14">
    <cfRule type="containsBlanks" dxfId="50" priority="51">
      <formula>LEN(TRIM(A10))=0</formula>
    </cfRule>
  </conditionalFormatting>
  <conditionalFormatting sqref="A12:E12">
    <cfRule type="containsBlanks" dxfId="49" priority="50">
      <formula>LEN(TRIM(A12))=0</formula>
    </cfRule>
  </conditionalFormatting>
  <conditionalFormatting sqref="A10:D11 C12:C14">
    <cfRule type="containsBlanks" dxfId="48" priority="49">
      <formula>LEN(TRIM(A10))=0</formula>
    </cfRule>
  </conditionalFormatting>
  <conditionalFormatting sqref="A12:D12">
    <cfRule type="containsBlanks" dxfId="47" priority="48">
      <formula>LEN(TRIM(A12))=0</formula>
    </cfRule>
  </conditionalFormatting>
  <conditionalFormatting sqref="A10:D11 C12:C14">
    <cfRule type="containsBlanks" dxfId="46" priority="47">
      <formula>LEN(TRIM(A10))=0</formula>
    </cfRule>
  </conditionalFormatting>
  <conditionalFormatting sqref="A12:D12">
    <cfRule type="containsBlanks" dxfId="45" priority="46">
      <formula>LEN(TRIM(A12))=0</formula>
    </cfRule>
  </conditionalFormatting>
  <conditionalFormatting sqref="A10:D11 C12:C14">
    <cfRule type="containsBlanks" dxfId="44" priority="45">
      <formula>LEN(TRIM(A10))=0</formula>
    </cfRule>
  </conditionalFormatting>
  <conditionalFormatting sqref="A12:D12">
    <cfRule type="containsBlanks" dxfId="43" priority="44">
      <formula>LEN(TRIM(A12))=0</formula>
    </cfRule>
  </conditionalFormatting>
  <conditionalFormatting sqref="A10:D11 C12:C14">
    <cfRule type="containsBlanks" dxfId="42" priority="43">
      <formula>LEN(TRIM(A10))=0</formula>
    </cfRule>
  </conditionalFormatting>
  <conditionalFormatting sqref="A12:D12">
    <cfRule type="containsBlanks" dxfId="41" priority="42">
      <formula>LEN(TRIM(A12))=0</formula>
    </cfRule>
  </conditionalFormatting>
  <conditionalFormatting sqref="A10:D11 C12:C14">
    <cfRule type="containsBlanks" dxfId="40" priority="41">
      <formula>LEN(TRIM(A10))=0</formula>
    </cfRule>
  </conditionalFormatting>
  <conditionalFormatting sqref="A12:D12">
    <cfRule type="containsBlanks" dxfId="39" priority="40">
      <formula>LEN(TRIM(A12))=0</formula>
    </cfRule>
  </conditionalFormatting>
  <conditionalFormatting sqref="A10:D11 C12:C14">
    <cfRule type="containsBlanks" dxfId="38" priority="39">
      <formula>LEN(TRIM(A10))=0</formula>
    </cfRule>
  </conditionalFormatting>
  <conditionalFormatting sqref="A12:D12">
    <cfRule type="containsBlanks" dxfId="37" priority="38">
      <formula>LEN(TRIM(A12))=0</formula>
    </cfRule>
  </conditionalFormatting>
  <conditionalFormatting sqref="A10:D11 C12:C14">
    <cfRule type="containsBlanks" dxfId="36" priority="37">
      <formula>LEN(TRIM(A10))=0</formula>
    </cfRule>
  </conditionalFormatting>
  <conditionalFormatting sqref="A12:D12">
    <cfRule type="containsBlanks" dxfId="35" priority="36">
      <formula>LEN(TRIM(A12))=0</formula>
    </cfRule>
  </conditionalFormatting>
  <conditionalFormatting sqref="A10:D11 C12:C14">
    <cfRule type="containsBlanks" dxfId="34" priority="35">
      <formula>LEN(TRIM(A10))=0</formula>
    </cfRule>
  </conditionalFormatting>
  <conditionalFormatting sqref="A12:D12">
    <cfRule type="containsBlanks" dxfId="33" priority="34">
      <formula>LEN(TRIM(A12))=0</formula>
    </cfRule>
  </conditionalFormatting>
  <conditionalFormatting sqref="A10:D11 C12:C14">
    <cfRule type="containsBlanks" dxfId="32" priority="33">
      <formula>LEN(TRIM(A10))=0</formula>
    </cfRule>
  </conditionalFormatting>
  <conditionalFormatting sqref="A12:D12">
    <cfRule type="containsBlanks" dxfId="31" priority="32">
      <formula>LEN(TRIM(A12))=0</formula>
    </cfRule>
  </conditionalFormatting>
  <conditionalFormatting sqref="A10:D10">
    <cfRule type="containsBlanks" dxfId="30" priority="31">
      <formula>LEN(TRIM(A10))=0</formula>
    </cfRule>
  </conditionalFormatting>
  <conditionalFormatting sqref="A12:D12">
    <cfRule type="containsBlanks" dxfId="29" priority="30">
      <formula>LEN(TRIM(A12))=0</formula>
    </cfRule>
  </conditionalFormatting>
  <conditionalFormatting sqref="A11:D11">
    <cfRule type="containsBlanks" dxfId="28" priority="29">
      <formula>LEN(TRIM(A11))=0</formula>
    </cfRule>
  </conditionalFormatting>
  <conditionalFormatting sqref="A12:B12 D12">
    <cfRule type="containsBlanks" dxfId="27" priority="28">
      <formula>LEN(TRIM(A12))=0</formula>
    </cfRule>
  </conditionalFormatting>
  <conditionalFormatting sqref="A11:D11">
    <cfRule type="containsBlanks" dxfId="26" priority="27">
      <formula>LEN(TRIM(A11))=0</formula>
    </cfRule>
  </conditionalFormatting>
  <conditionalFormatting sqref="A10:D10">
    <cfRule type="containsBlanks" dxfId="25" priority="26">
      <formula>LEN(TRIM(A10))=0</formula>
    </cfRule>
  </conditionalFormatting>
  <conditionalFormatting sqref="C12">
    <cfRule type="containsBlanks" dxfId="24" priority="25">
      <formula>LEN(TRIM(C12))=0</formula>
    </cfRule>
  </conditionalFormatting>
  <conditionalFormatting sqref="A10:D11 C12:C14">
    <cfRule type="containsBlanks" dxfId="23" priority="24">
      <formula>LEN(TRIM(A10))=0</formula>
    </cfRule>
  </conditionalFormatting>
  <conditionalFormatting sqref="A12:D12">
    <cfRule type="containsBlanks" dxfId="22" priority="23">
      <formula>LEN(TRIM(A12))=0</formula>
    </cfRule>
  </conditionalFormatting>
  <conditionalFormatting sqref="C12">
    <cfRule type="containsBlanks" dxfId="21" priority="22">
      <formula>LEN(TRIM(C12))=0</formula>
    </cfRule>
  </conditionalFormatting>
  <conditionalFormatting sqref="C12">
    <cfRule type="containsBlanks" dxfId="20" priority="21">
      <formula>LEN(TRIM(C12))=0</formula>
    </cfRule>
  </conditionalFormatting>
  <conditionalFormatting sqref="C12">
    <cfRule type="containsBlanks" dxfId="19" priority="20">
      <formula>LEN(TRIM(C12))=0</formula>
    </cfRule>
  </conditionalFormatting>
  <conditionalFormatting sqref="C12">
    <cfRule type="containsBlanks" dxfId="18" priority="19">
      <formula>LEN(TRIM(C12))=0</formula>
    </cfRule>
  </conditionalFormatting>
  <conditionalFormatting sqref="C12">
    <cfRule type="containsBlanks" dxfId="17" priority="18">
      <formula>LEN(TRIM(C12))=0</formula>
    </cfRule>
  </conditionalFormatting>
  <conditionalFormatting sqref="C12">
    <cfRule type="containsBlanks" dxfId="16" priority="17">
      <formula>LEN(TRIM(C12))=0</formula>
    </cfRule>
  </conditionalFormatting>
  <conditionalFormatting sqref="C12">
    <cfRule type="containsBlanks" dxfId="15" priority="16">
      <formula>LEN(TRIM(C12))=0</formula>
    </cfRule>
  </conditionalFormatting>
  <conditionalFormatting sqref="C12">
    <cfRule type="containsBlanks" dxfId="14" priority="15">
      <formula>LEN(TRIM(C12))=0</formula>
    </cfRule>
  </conditionalFormatting>
  <conditionalFormatting sqref="C12">
    <cfRule type="containsBlanks" dxfId="13" priority="14">
      <formula>LEN(TRIM(C12))=0</formula>
    </cfRule>
  </conditionalFormatting>
  <conditionalFormatting sqref="C10">
    <cfRule type="containsBlanks" dxfId="12" priority="13">
      <formula>LEN(TRIM(C10))=0</formula>
    </cfRule>
  </conditionalFormatting>
  <conditionalFormatting sqref="C10">
    <cfRule type="containsBlanks" dxfId="11" priority="12">
      <formula>LEN(TRIM(C10))=0</formula>
    </cfRule>
  </conditionalFormatting>
  <conditionalFormatting sqref="F13">
    <cfRule type="containsBlanks" dxfId="10" priority="11">
      <formula>LEN(TRIM(F13))=0</formula>
    </cfRule>
  </conditionalFormatting>
  <conditionalFormatting sqref="F14">
    <cfRule type="containsBlanks" dxfId="9" priority="10">
      <formula>LEN(TRIM(F14))=0</formula>
    </cfRule>
  </conditionalFormatting>
  <conditionalFormatting sqref="F12">
    <cfRule type="containsBlanks" dxfId="8" priority="9">
      <formula>LEN(TRIM(F12))=0</formula>
    </cfRule>
  </conditionalFormatting>
  <conditionalFormatting sqref="C11:C14">
    <cfRule type="containsBlanks" dxfId="7" priority="8">
      <formula>LEN(TRIM(C11))=0</formula>
    </cfRule>
  </conditionalFormatting>
  <conditionalFormatting sqref="C11:C14">
    <cfRule type="containsBlanks" dxfId="6" priority="7">
      <formula>LEN(TRIM(C11))=0</formula>
    </cfRule>
  </conditionalFormatting>
  <conditionalFormatting sqref="C11:C14">
    <cfRule type="containsBlanks" dxfId="5" priority="6">
      <formula>LEN(TRIM(C11))=0</formula>
    </cfRule>
  </conditionalFormatting>
  <conditionalFormatting sqref="C11:C14">
    <cfRule type="containsBlanks" dxfId="4" priority="5">
      <formula>LEN(TRIM(C11))=0</formula>
    </cfRule>
  </conditionalFormatting>
  <conditionalFormatting sqref="C11:C14">
    <cfRule type="containsBlanks" dxfId="3" priority="4">
      <formula>LEN(TRIM(C11))=0</formula>
    </cfRule>
  </conditionalFormatting>
  <conditionalFormatting sqref="C11:C14">
    <cfRule type="containsBlanks" dxfId="2" priority="3">
      <formula>LEN(TRIM(C11))=0</formula>
    </cfRule>
  </conditionalFormatting>
  <conditionalFormatting sqref="C11:C14">
    <cfRule type="containsBlanks" dxfId="1" priority="2">
      <formula>LEN(TRIM(C11))=0</formula>
    </cfRule>
  </conditionalFormatting>
  <conditionalFormatting sqref="C11:C14">
    <cfRule type="containsBlanks" dxfId="0" priority="1">
      <formula>LEN(TRIM(C11))=0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activeCell="A43" sqref="A43:D43"/>
      <selection pane="topRight" activeCell="A43" sqref="A43:D43"/>
      <selection pane="bottomLeft" activeCell="A43" sqref="A43:D43"/>
      <selection pane="bottomRight" activeCell="A43" sqref="A43:D43"/>
    </sheetView>
  </sheetViews>
  <sheetFormatPr defaultColWidth="44.25" defaultRowHeight="12.75"/>
  <cols>
    <col min="1" max="1" width="28.625" style="135" customWidth="1"/>
    <col min="2" max="2" width="46.5" style="136" customWidth="1"/>
    <col min="3" max="3" width="21" style="136" customWidth="1"/>
    <col min="4" max="4" width="62" style="136" customWidth="1"/>
    <col min="5" max="5" width="27.25" style="136" customWidth="1"/>
    <col min="6" max="256" width="44.25" style="136"/>
    <col min="257" max="257" width="28.625" style="136" customWidth="1"/>
    <col min="258" max="258" width="46.5" style="136" customWidth="1"/>
    <col min="259" max="259" width="21" style="136" customWidth="1"/>
    <col min="260" max="260" width="62" style="136" customWidth="1"/>
    <col min="261" max="261" width="27.25" style="136" customWidth="1"/>
    <col min="262" max="512" width="44.25" style="136"/>
    <col min="513" max="513" width="28.625" style="136" customWidth="1"/>
    <col min="514" max="514" width="46.5" style="136" customWidth="1"/>
    <col min="515" max="515" width="21" style="136" customWidth="1"/>
    <col min="516" max="516" width="62" style="136" customWidth="1"/>
    <col min="517" max="517" width="27.25" style="136" customWidth="1"/>
    <col min="518" max="768" width="44.25" style="136"/>
    <col min="769" max="769" width="28.625" style="136" customWidth="1"/>
    <col min="770" max="770" width="46.5" style="136" customWidth="1"/>
    <col min="771" max="771" width="21" style="136" customWidth="1"/>
    <col min="772" max="772" width="62" style="136" customWidth="1"/>
    <col min="773" max="773" width="27.25" style="136" customWidth="1"/>
    <col min="774" max="1024" width="44.25" style="136"/>
    <col min="1025" max="1025" width="28.625" style="136" customWidth="1"/>
    <col min="1026" max="1026" width="46.5" style="136" customWidth="1"/>
    <col min="1027" max="1027" width="21" style="136" customWidth="1"/>
    <col min="1028" max="1028" width="62" style="136" customWidth="1"/>
    <col min="1029" max="1029" width="27.25" style="136" customWidth="1"/>
    <col min="1030" max="1280" width="44.25" style="136"/>
    <col min="1281" max="1281" width="28.625" style="136" customWidth="1"/>
    <col min="1282" max="1282" width="46.5" style="136" customWidth="1"/>
    <col min="1283" max="1283" width="21" style="136" customWidth="1"/>
    <col min="1284" max="1284" width="62" style="136" customWidth="1"/>
    <col min="1285" max="1285" width="27.25" style="136" customWidth="1"/>
    <col min="1286" max="1536" width="44.25" style="136"/>
    <col min="1537" max="1537" width="28.625" style="136" customWidth="1"/>
    <col min="1538" max="1538" width="46.5" style="136" customWidth="1"/>
    <col min="1539" max="1539" width="21" style="136" customWidth="1"/>
    <col min="1540" max="1540" width="62" style="136" customWidth="1"/>
    <col min="1541" max="1541" width="27.25" style="136" customWidth="1"/>
    <col min="1542" max="1792" width="44.25" style="136"/>
    <col min="1793" max="1793" width="28.625" style="136" customWidth="1"/>
    <col min="1794" max="1794" width="46.5" style="136" customWidth="1"/>
    <col min="1795" max="1795" width="21" style="136" customWidth="1"/>
    <col min="1796" max="1796" width="62" style="136" customWidth="1"/>
    <col min="1797" max="1797" width="27.25" style="136" customWidth="1"/>
    <col min="1798" max="2048" width="44.25" style="136"/>
    <col min="2049" max="2049" width="28.625" style="136" customWidth="1"/>
    <col min="2050" max="2050" width="46.5" style="136" customWidth="1"/>
    <col min="2051" max="2051" width="21" style="136" customWidth="1"/>
    <col min="2052" max="2052" width="62" style="136" customWidth="1"/>
    <col min="2053" max="2053" width="27.25" style="136" customWidth="1"/>
    <col min="2054" max="2304" width="44.25" style="136"/>
    <col min="2305" max="2305" width="28.625" style="136" customWidth="1"/>
    <col min="2306" max="2306" width="46.5" style="136" customWidth="1"/>
    <col min="2307" max="2307" width="21" style="136" customWidth="1"/>
    <col min="2308" max="2308" width="62" style="136" customWidth="1"/>
    <col min="2309" max="2309" width="27.25" style="136" customWidth="1"/>
    <col min="2310" max="2560" width="44.25" style="136"/>
    <col min="2561" max="2561" width="28.625" style="136" customWidth="1"/>
    <col min="2562" max="2562" width="46.5" style="136" customWidth="1"/>
    <col min="2563" max="2563" width="21" style="136" customWidth="1"/>
    <col min="2564" max="2564" width="62" style="136" customWidth="1"/>
    <col min="2565" max="2565" width="27.25" style="136" customWidth="1"/>
    <col min="2566" max="2816" width="44.25" style="136"/>
    <col min="2817" max="2817" width="28.625" style="136" customWidth="1"/>
    <col min="2818" max="2818" width="46.5" style="136" customWidth="1"/>
    <col min="2819" max="2819" width="21" style="136" customWidth="1"/>
    <col min="2820" max="2820" width="62" style="136" customWidth="1"/>
    <col min="2821" max="2821" width="27.25" style="136" customWidth="1"/>
    <col min="2822" max="3072" width="44.25" style="136"/>
    <col min="3073" max="3073" width="28.625" style="136" customWidth="1"/>
    <col min="3074" max="3074" width="46.5" style="136" customWidth="1"/>
    <col min="3075" max="3075" width="21" style="136" customWidth="1"/>
    <col min="3076" max="3076" width="62" style="136" customWidth="1"/>
    <col min="3077" max="3077" width="27.25" style="136" customWidth="1"/>
    <col min="3078" max="3328" width="44.25" style="136"/>
    <col min="3329" max="3329" width="28.625" style="136" customWidth="1"/>
    <col min="3330" max="3330" width="46.5" style="136" customWidth="1"/>
    <col min="3331" max="3331" width="21" style="136" customWidth="1"/>
    <col min="3332" max="3332" width="62" style="136" customWidth="1"/>
    <col min="3333" max="3333" width="27.25" style="136" customWidth="1"/>
    <col min="3334" max="3584" width="44.25" style="136"/>
    <col min="3585" max="3585" width="28.625" style="136" customWidth="1"/>
    <col min="3586" max="3586" width="46.5" style="136" customWidth="1"/>
    <col min="3587" max="3587" width="21" style="136" customWidth="1"/>
    <col min="3588" max="3588" width="62" style="136" customWidth="1"/>
    <col min="3589" max="3589" width="27.25" style="136" customWidth="1"/>
    <col min="3590" max="3840" width="44.25" style="136"/>
    <col min="3841" max="3841" width="28.625" style="136" customWidth="1"/>
    <col min="3842" max="3842" width="46.5" style="136" customWidth="1"/>
    <col min="3843" max="3843" width="21" style="136" customWidth="1"/>
    <col min="3844" max="3844" width="62" style="136" customWidth="1"/>
    <col min="3845" max="3845" width="27.25" style="136" customWidth="1"/>
    <col min="3846" max="4096" width="44.25" style="136"/>
    <col min="4097" max="4097" width="28.625" style="136" customWidth="1"/>
    <col min="4098" max="4098" width="46.5" style="136" customWidth="1"/>
    <col min="4099" max="4099" width="21" style="136" customWidth="1"/>
    <col min="4100" max="4100" width="62" style="136" customWidth="1"/>
    <col min="4101" max="4101" width="27.25" style="136" customWidth="1"/>
    <col min="4102" max="4352" width="44.25" style="136"/>
    <col min="4353" max="4353" width="28.625" style="136" customWidth="1"/>
    <col min="4354" max="4354" width="46.5" style="136" customWidth="1"/>
    <col min="4355" max="4355" width="21" style="136" customWidth="1"/>
    <col min="4356" max="4356" width="62" style="136" customWidth="1"/>
    <col min="4357" max="4357" width="27.25" style="136" customWidth="1"/>
    <col min="4358" max="4608" width="44.25" style="136"/>
    <col min="4609" max="4609" width="28.625" style="136" customWidth="1"/>
    <col min="4610" max="4610" width="46.5" style="136" customWidth="1"/>
    <col min="4611" max="4611" width="21" style="136" customWidth="1"/>
    <col min="4612" max="4612" width="62" style="136" customWidth="1"/>
    <col min="4613" max="4613" width="27.25" style="136" customWidth="1"/>
    <col min="4614" max="4864" width="44.25" style="136"/>
    <col min="4865" max="4865" width="28.625" style="136" customWidth="1"/>
    <col min="4866" max="4866" width="46.5" style="136" customWidth="1"/>
    <col min="4867" max="4867" width="21" style="136" customWidth="1"/>
    <col min="4868" max="4868" width="62" style="136" customWidth="1"/>
    <col min="4869" max="4869" width="27.25" style="136" customWidth="1"/>
    <col min="4870" max="5120" width="44.25" style="136"/>
    <col min="5121" max="5121" width="28.625" style="136" customWidth="1"/>
    <col min="5122" max="5122" width="46.5" style="136" customWidth="1"/>
    <col min="5123" max="5123" width="21" style="136" customWidth="1"/>
    <col min="5124" max="5124" width="62" style="136" customWidth="1"/>
    <col min="5125" max="5125" width="27.25" style="136" customWidth="1"/>
    <col min="5126" max="5376" width="44.25" style="136"/>
    <col min="5377" max="5377" width="28.625" style="136" customWidth="1"/>
    <col min="5378" max="5378" width="46.5" style="136" customWidth="1"/>
    <col min="5379" max="5379" width="21" style="136" customWidth="1"/>
    <col min="5380" max="5380" width="62" style="136" customWidth="1"/>
    <col min="5381" max="5381" width="27.25" style="136" customWidth="1"/>
    <col min="5382" max="5632" width="44.25" style="136"/>
    <col min="5633" max="5633" width="28.625" style="136" customWidth="1"/>
    <col min="5634" max="5634" width="46.5" style="136" customWidth="1"/>
    <col min="5635" max="5635" width="21" style="136" customWidth="1"/>
    <col min="5636" max="5636" width="62" style="136" customWidth="1"/>
    <col min="5637" max="5637" width="27.25" style="136" customWidth="1"/>
    <col min="5638" max="5888" width="44.25" style="136"/>
    <col min="5889" max="5889" width="28.625" style="136" customWidth="1"/>
    <col min="5890" max="5890" width="46.5" style="136" customWidth="1"/>
    <col min="5891" max="5891" width="21" style="136" customWidth="1"/>
    <col min="5892" max="5892" width="62" style="136" customWidth="1"/>
    <col min="5893" max="5893" width="27.25" style="136" customWidth="1"/>
    <col min="5894" max="6144" width="44.25" style="136"/>
    <col min="6145" max="6145" width="28.625" style="136" customWidth="1"/>
    <col min="6146" max="6146" width="46.5" style="136" customWidth="1"/>
    <col min="6147" max="6147" width="21" style="136" customWidth="1"/>
    <col min="6148" max="6148" width="62" style="136" customWidth="1"/>
    <col min="6149" max="6149" width="27.25" style="136" customWidth="1"/>
    <col min="6150" max="6400" width="44.25" style="136"/>
    <col min="6401" max="6401" width="28.625" style="136" customWidth="1"/>
    <col min="6402" max="6402" width="46.5" style="136" customWidth="1"/>
    <col min="6403" max="6403" width="21" style="136" customWidth="1"/>
    <col min="6404" max="6404" width="62" style="136" customWidth="1"/>
    <col min="6405" max="6405" width="27.25" style="136" customWidth="1"/>
    <col min="6406" max="6656" width="44.25" style="136"/>
    <col min="6657" max="6657" width="28.625" style="136" customWidth="1"/>
    <col min="6658" max="6658" width="46.5" style="136" customWidth="1"/>
    <col min="6659" max="6659" width="21" style="136" customWidth="1"/>
    <col min="6660" max="6660" width="62" style="136" customWidth="1"/>
    <col min="6661" max="6661" width="27.25" style="136" customWidth="1"/>
    <col min="6662" max="6912" width="44.25" style="136"/>
    <col min="6913" max="6913" width="28.625" style="136" customWidth="1"/>
    <col min="6914" max="6914" width="46.5" style="136" customWidth="1"/>
    <col min="6915" max="6915" width="21" style="136" customWidth="1"/>
    <col min="6916" max="6916" width="62" style="136" customWidth="1"/>
    <col min="6917" max="6917" width="27.25" style="136" customWidth="1"/>
    <col min="6918" max="7168" width="44.25" style="136"/>
    <col min="7169" max="7169" width="28.625" style="136" customWidth="1"/>
    <col min="7170" max="7170" width="46.5" style="136" customWidth="1"/>
    <col min="7171" max="7171" width="21" style="136" customWidth="1"/>
    <col min="7172" max="7172" width="62" style="136" customWidth="1"/>
    <col min="7173" max="7173" width="27.25" style="136" customWidth="1"/>
    <col min="7174" max="7424" width="44.25" style="136"/>
    <col min="7425" max="7425" width="28.625" style="136" customWidth="1"/>
    <col min="7426" max="7426" width="46.5" style="136" customWidth="1"/>
    <col min="7427" max="7427" width="21" style="136" customWidth="1"/>
    <col min="7428" max="7428" width="62" style="136" customWidth="1"/>
    <col min="7429" max="7429" width="27.25" style="136" customWidth="1"/>
    <col min="7430" max="7680" width="44.25" style="136"/>
    <col min="7681" max="7681" width="28.625" style="136" customWidth="1"/>
    <col min="7682" max="7682" width="46.5" style="136" customWidth="1"/>
    <col min="7683" max="7683" width="21" style="136" customWidth="1"/>
    <col min="7684" max="7684" width="62" style="136" customWidth="1"/>
    <col min="7685" max="7685" width="27.25" style="136" customWidth="1"/>
    <col min="7686" max="7936" width="44.25" style="136"/>
    <col min="7937" max="7937" width="28.625" style="136" customWidth="1"/>
    <col min="7938" max="7938" width="46.5" style="136" customWidth="1"/>
    <col min="7939" max="7939" width="21" style="136" customWidth="1"/>
    <col min="7940" max="7940" width="62" style="136" customWidth="1"/>
    <col min="7941" max="7941" width="27.25" style="136" customWidth="1"/>
    <col min="7942" max="8192" width="44.25" style="136"/>
    <col min="8193" max="8193" width="28.625" style="136" customWidth="1"/>
    <col min="8194" max="8194" width="46.5" style="136" customWidth="1"/>
    <col min="8195" max="8195" width="21" style="136" customWidth="1"/>
    <col min="8196" max="8196" width="62" style="136" customWidth="1"/>
    <col min="8197" max="8197" width="27.25" style="136" customWidth="1"/>
    <col min="8198" max="8448" width="44.25" style="136"/>
    <col min="8449" max="8449" width="28.625" style="136" customWidth="1"/>
    <col min="8450" max="8450" width="46.5" style="136" customWidth="1"/>
    <col min="8451" max="8451" width="21" style="136" customWidth="1"/>
    <col min="8452" max="8452" width="62" style="136" customWidth="1"/>
    <col min="8453" max="8453" width="27.25" style="136" customWidth="1"/>
    <col min="8454" max="8704" width="44.25" style="136"/>
    <col min="8705" max="8705" width="28.625" style="136" customWidth="1"/>
    <col min="8706" max="8706" width="46.5" style="136" customWidth="1"/>
    <col min="8707" max="8707" width="21" style="136" customWidth="1"/>
    <col min="8708" max="8708" width="62" style="136" customWidth="1"/>
    <col min="8709" max="8709" width="27.25" style="136" customWidth="1"/>
    <col min="8710" max="8960" width="44.25" style="136"/>
    <col min="8961" max="8961" width="28.625" style="136" customWidth="1"/>
    <col min="8962" max="8962" width="46.5" style="136" customWidth="1"/>
    <col min="8963" max="8963" width="21" style="136" customWidth="1"/>
    <col min="8964" max="8964" width="62" style="136" customWidth="1"/>
    <col min="8965" max="8965" width="27.25" style="136" customWidth="1"/>
    <col min="8966" max="9216" width="44.25" style="136"/>
    <col min="9217" max="9217" width="28.625" style="136" customWidth="1"/>
    <col min="9218" max="9218" width="46.5" style="136" customWidth="1"/>
    <col min="9219" max="9219" width="21" style="136" customWidth="1"/>
    <col min="9220" max="9220" width="62" style="136" customWidth="1"/>
    <col min="9221" max="9221" width="27.25" style="136" customWidth="1"/>
    <col min="9222" max="9472" width="44.25" style="136"/>
    <col min="9473" max="9473" width="28.625" style="136" customWidth="1"/>
    <col min="9474" max="9474" width="46.5" style="136" customWidth="1"/>
    <col min="9475" max="9475" width="21" style="136" customWidth="1"/>
    <col min="9476" max="9476" width="62" style="136" customWidth="1"/>
    <col min="9477" max="9477" width="27.25" style="136" customWidth="1"/>
    <col min="9478" max="9728" width="44.25" style="136"/>
    <col min="9729" max="9729" width="28.625" style="136" customWidth="1"/>
    <col min="9730" max="9730" width="46.5" style="136" customWidth="1"/>
    <col min="9731" max="9731" width="21" style="136" customWidth="1"/>
    <col min="9732" max="9732" width="62" style="136" customWidth="1"/>
    <col min="9733" max="9733" width="27.25" style="136" customWidth="1"/>
    <col min="9734" max="9984" width="44.25" style="136"/>
    <col min="9985" max="9985" width="28.625" style="136" customWidth="1"/>
    <col min="9986" max="9986" width="46.5" style="136" customWidth="1"/>
    <col min="9987" max="9987" width="21" style="136" customWidth="1"/>
    <col min="9988" max="9988" width="62" style="136" customWidth="1"/>
    <col min="9989" max="9989" width="27.25" style="136" customWidth="1"/>
    <col min="9990" max="10240" width="44.25" style="136"/>
    <col min="10241" max="10241" width="28.625" style="136" customWidth="1"/>
    <col min="10242" max="10242" width="46.5" style="136" customWidth="1"/>
    <col min="10243" max="10243" width="21" style="136" customWidth="1"/>
    <col min="10244" max="10244" width="62" style="136" customWidth="1"/>
    <col min="10245" max="10245" width="27.25" style="136" customWidth="1"/>
    <col min="10246" max="10496" width="44.25" style="136"/>
    <col min="10497" max="10497" width="28.625" style="136" customWidth="1"/>
    <col min="10498" max="10498" width="46.5" style="136" customWidth="1"/>
    <col min="10499" max="10499" width="21" style="136" customWidth="1"/>
    <col min="10500" max="10500" width="62" style="136" customWidth="1"/>
    <col min="10501" max="10501" width="27.25" style="136" customWidth="1"/>
    <col min="10502" max="10752" width="44.25" style="136"/>
    <col min="10753" max="10753" width="28.625" style="136" customWidth="1"/>
    <col min="10754" max="10754" width="46.5" style="136" customWidth="1"/>
    <col min="10755" max="10755" width="21" style="136" customWidth="1"/>
    <col min="10756" max="10756" width="62" style="136" customWidth="1"/>
    <col min="10757" max="10757" width="27.25" style="136" customWidth="1"/>
    <col min="10758" max="11008" width="44.25" style="136"/>
    <col min="11009" max="11009" width="28.625" style="136" customWidth="1"/>
    <col min="11010" max="11010" width="46.5" style="136" customWidth="1"/>
    <col min="11011" max="11011" width="21" style="136" customWidth="1"/>
    <col min="11012" max="11012" width="62" style="136" customWidth="1"/>
    <col min="11013" max="11013" width="27.25" style="136" customWidth="1"/>
    <col min="11014" max="11264" width="44.25" style="136"/>
    <col min="11265" max="11265" width="28.625" style="136" customWidth="1"/>
    <col min="11266" max="11266" width="46.5" style="136" customWidth="1"/>
    <col min="11267" max="11267" width="21" style="136" customWidth="1"/>
    <col min="11268" max="11268" width="62" style="136" customWidth="1"/>
    <col min="11269" max="11269" width="27.25" style="136" customWidth="1"/>
    <col min="11270" max="11520" width="44.25" style="136"/>
    <col min="11521" max="11521" width="28.625" style="136" customWidth="1"/>
    <col min="11522" max="11522" width="46.5" style="136" customWidth="1"/>
    <col min="11523" max="11523" width="21" style="136" customWidth="1"/>
    <col min="11524" max="11524" width="62" style="136" customWidth="1"/>
    <col min="11525" max="11525" width="27.25" style="136" customWidth="1"/>
    <col min="11526" max="11776" width="44.25" style="136"/>
    <col min="11777" max="11777" width="28.625" style="136" customWidth="1"/>
    <col min="11778" max="11778" width="46.5" style="136" customWidth="1"/>
    <col min="11779" max="11779" width="21" style="136" customWidth="1"/>
    <col min="11780" max="11780" width="62" style="136" customWidth="1"/>
    <col min="11781" max="11781" width="27.25" style="136" customWidth="1"/>
    <col min="11782" max="12032" width="44.25" style="136"/>
    <col min="12033" max="12033" width="28.625" style="136" customWidth="1"/>
    <col min="12034" max="12034" width="46.5" style="136" customWidth="1"/>
    <col min="12035" max="12035" width="21" style="136" customWidth="1"/>
    <col min="12036" max="12036" width="62" style="136" customWidth="1"/>
    <col min="12037" max="12037" width="27.25" style="136" customWidth="1"/>
    <col min="12038" max="12288" width="44.25" style="136"/>
    <col min="12289" max="12289" width="28.625" style="136" customWidth="1"/>
    <col min="12290" max="12290" width="46.5" style="136" customWidth="1"/>
    <col min="12291" max="12291" width="21" style="136" customWidth="1"/>
    <col min="12292" max="12292" width="62" style="136" customWidth="1"/>
    <col min="12293" max="12293" width="27.25" style="136" customWidth="1"/>
    <col min="12294" max="12544" width="44.25" style="136"/>
    <col min="12545" max="12545" width="28.625" style="136" customWidth="1"/>
    <col min="12546" max="12546" width="46.5" style="136" customWidth="1"/>
    <col min="12547" max="12547" width="21" style="136" customWidth="1"/>
    <col min="12548" max="12548" width="62" style="136" customWidth="1"/>
    <col min="12549" max="12549" width="27.25" style="136" customWidth="1"/>
    <col min="12550" max="12800" width="44.25" style="136"/>
    <col min="12801" max="12801" width="28.625" style="136" customWidth="1"/>
    <col min="12802" max="12802" width="46.5" style="136" customWidth="1"/>
    <col min="12803" max="12803" width="21" style="136" customWidth="1"/>
    <col min="12804" max="12804" width="62" style="136" customWidth="1"/>
    <col min="12805" max="12805" width="27.25" style="136" customWidth="1"/>
    <col min="12806" max="13056" width="44.25" style="136"/>
    <col min="13057" max="13057" width="28.625" style="136" customWidth="1"/>
    <col min="13058" max="13058" width="46.5" style="136" customWidth="1"/>
    <col min="13059" max="13059" width="21" style="136" customWidth="1"/>
    <col min="13060" max="13060" width="62" style="136" customWidth="1"/>
    <col min="13061" max="13061" width="27.25" style="136" customWidth="1"/>
    <col min="13062" max="13312" width="44.25" style="136"/>
    <col min="13313" max="13313" width="28.625" style="136" customWidth="1"/>
    <col min="13314" max="13314" width="46.5" style="136" customWidth="1"/>
    <col min="13315" max="13315" width="21" style="136" customWidth="1"/>
    <col min="13316" max="13316" width="62" style="136" customWidth="1"/>
    <col min="13317" max="13317" width="27.25" style="136" customWidth="1"/>
    <col min="13318" max="13568" width="44.25" style="136"/>
    <col min="13569" max="13569" width="28.625" style="136" customWidth="1"/>
    <col min="13570" max="13570" width="46.5" style="136" customWidth="1"/>
    <col min="13571" max="13571" width="21" style="136" customWidth="1"/>
    <col min="13572" max="13572" width="62" style="136" customWidth="1"/>
    <col min="13573" max="13573" width="27.25" style="136" customWidth="1"/>
    <col min="13574" max="13824" width="44.25" style="136"/>
    <col min="13825" max="13825" width="28.625" style="136" customWidth="1"/>
    <col min="13826" max="13826" width="46.5" style="136" customWidth="1"/>
    <col min="13827" max="13827" width="21" style="136" customWidth="1"/>
    <col min="13828" max="13828" width="62" style="136" customWidth="1"/>
    <col min="13829" max="13829" width="27.25" style="136" customWidth="1"/>
    <col min="13830" max="14080" width="44.25" style="136"/>
    <col min="14081" max="14081" width="28.625" style="136" customWidth="1"/>
    <col min="14082" max="14082" width="46.5" style="136" customWidth="1"/>
    <col min="14083" max="14083" width="21" style="136" customWidth="1"/>
    <col min="14084" max="14084" width="62" style="136" customWidth="1"/>
    <col min="14085" max="14085" width="27.25" style="136" customWidth="1"/>
    <col min="14086" max="14336" width="44.25" style="136"/>
    <col min="14337" max="14337" width="28.625" style="136" customWidth="1"/>
    <col min="14338" max="14338" width="46.5" style="136" customWidth="1"/>
    <col min="14339" max="14339" width="21" style="136" customWidth="1"/>
    <col min="14340" max="14340" width="62" style="136" customWidth="1"/>
    <col min="14341" max="14341" width="27.25" style="136" customWidth="1"/>
    <col min="14342" max="14592" width="44.25" style="136"/>
    <col min="14593" max="14593" width="28.625" style="136" customWidth="1"/>
    <col min="14594" max="14594" width="46.5" style="136" customWidth="1"/>
    <col min="14595" max="14595" width="21" style="136" customWidth="1"/>
    <col min="14596" max="14596" width="62" style="136" customWidth="1"/>
    <col min="14597" max="14597" width="27.25" style="136" customWidth="1"/>
    <col min="14598" max="14848" width="44.25" style="136"/>
    <col min="14849" max="14849" width="28.625" style="136" customWidth="1"/>
    <col min="14850" max="14850" width="46.5" style="136" customWidth="1"/>
    <col min="14851" max="14851" width="21" style="136" customWidth="1"/>
    <col min="14852" max="14852" width="62" style="136" customWidth="1"/>
    <col min="14853" max="14853" width="27.25" style="136" customWidth="1"/>
    <col min="14854" max="15104" width="44.25" style="136"/>
    <col min="15105" max="15105" width="28.625" style="136" customWidth="1"/>
    <col min="15106" max="15106" width="46.5" style="136" customWidth="1"/>
    <col min="15107" max="15107" width="21" style="136" customWidth="1"/>
    <col min="15108" max="15108" width="62" style="136" customWidth="1"/>
    <col min="15109" max="15109" width="27.25" style="136" customWidth="1"/>
    <col min="15110" max="15360" width="44.25" style="136"/>
    <col min="15361" max="15361" width="28.625" style="136" customWidth="1"/>
    <col min="15362" max="15362" width="46.5" style="136" customWidth="1"/>
    <col min="15363" max="15363" width="21" style="136" customWidth="1"/>
    <col min="15364" max="15364" width="62" style="136" customWidth="1"/>
    <col min="15365" max="15365" width="27.25" style="136" customWidth="1"/>
    <col min="15366" max="15616" width="44.25" style="136"/>
    <col min="15617" max="15617" width="28.625" style="136" customWidth="1"/>
    <col min="15618" max="15618" width="46.5" style="136" customWidth="1"/>
    <col min="15619" max="15619" width="21" style="136" customWidth="1"/>
    <col min="15620" max="15620" width="62" style="136" customWidth="1"/>
    <col min="15621" max="15621" width="27.25" style="136" customWidth="1"/>
    <col min="15622" max="15872" width="44.25" style="136"/>
    <col min="15873" max="15873" width="28.625" style="136" customWidth="1"/>
    <col min="15874" max="15874" width="46.5" style="136" customWidth="1"/>
    <col min="15875" max="15875" width="21" style="136" customWidth="1"/>
    <col min="15876" max="15876" width="62" style="136" customWidth="1"/>
    <col min="15877" max="15877" width="27.25" style="136" customWidth="1"/>
    <col min="15878" max="16128" width="44.25" style="136"/>
    <col min="16129" max="16129" width="28.625" style="136" customWidth="1"/>
    <col min="16130" max="16130" width="46.5" style="136" customWidth="1"/>
    <col min="16131" max="16131" width="21" style="136" customWidth="1"/>
    <col min="16132" max="16132" width="62" style="136" customWidth="1"/>
    <col min="16133" max="16133" width="27.25" style="136" customWidth="1"/>
    <col min="16134" max="16384" width="44.25" style="136"/>
  </cols>
  <sheetData>
    <row r="1" spans="1:5" s="134" customFormat="1" ht="15">
      <c r="A1" s="131" t="s">
        <v>349</v>
      </c>
      <c r="B1" s="132" t="s">
        <v>350</v>
      </c>
      <c r="C1" s="132" t="s">
        <v>351</v>
      </c>
      <c r="D1" s="132" t="s">
        <v>352</v>
      </c>
      <c r="E1" s="133" t="s">
        <v>353</v>
      </c>
    </row>
    <row r="2" spans="1:5" ht="76.5">
      <c r="A2" s="135" t="s">
        <v>354</v>
      </c>
      <c r="B2" s="136" t="s">
        <v>355</v>
      </c>
      <c r="C2" s="136" t="s">
        <v>356</v>
      </c>
      <c r="D2" s="136" t="s">
        <v>357</v>
      </c>
    </row>
    <row r="3" spans="1:5" ht="38.25">
      <c r="A3" s="135" t="s">
        <v>358</v>
      </c>
      <c r="B3" s="136" t="s">
        <v>359</v>
      </c>
      <c r="C3" s="136" t="s">
        <v>356</v>
      </c>
      <c r="D3" s="136" t="s">
        <v>357</v>
      </c>
    </row>
    <row r="4" spans="1:5" ht="63.75">
      <c r="A4" s="135" t="s">
        <v>360</v>
      </c>
      <c r="B4" s="136" t="s">
        <v>361</v>
      </c>
      <c r="C4" s="136" t="s">
        <v>362</v>
      </c>
      <c r="D4" s="136" t="s">
        <v>363</v>
      </c>
    </row>
    <row r="5" spans="1:5" ht="51">
      <c r="A5" s="135" t="s">
        <v>364</v>
      </c>
      <c r="B5" s="136" t="s">
        <v>365</v>
      </c>
      <c r="C5" s="136" t="s">
        <v>366</v>
      </c>
      <c r="D5" s="136" t="s">
        <v>367</v>
      </c>
    </row>
    <row r="6" spans="1:5" ht="51">
      <c r="A6" s="135" t="s">
        <v>368</v>
      </c>
      <c r="B6" s="136" t="s">
        <v>369</v>
      </c>
      <c r="C6" s="136" t="s">
        <v>370</v>
      </c>
      <c r="D6" s="136" t="s">
        <v>371</v>
      </c>
    </row>
    <row r="7" spans="1:5" ht="51">
      <c r="A7" s="135" t="s">
        <v>372</v>
      </c>
      <c r="B7" s="136" t="s">
        <v>373</v>
      </c>
      <c r="C7" s="136" t="s">
        <v>370</v>
      </c>
      <c r="D7" s="136" t="s">
        <v>371</v>
      </c>
    </row>
    <row r="8" spans="1:5" ht="38.25">
      <c r="A8" s="135" t="s">
        <v>374</v>
      </c>
      <c r="B8" s="136" t="s">
        <v>375</v>
      </c>
      <c r="C8" s="136" t="s">
        <v>366</v>
      </c>
      <c r="D8" s="136" t="s">
        <v>367</v>
      </c>
    </row>
    <row r="9" spans="1:5" ht="51">
      <c r="A9" s="135" t="s">
        <v>376</v>
      </c>
      <c r="B9" s="136" t="s">
        <v>377</v>
      </c>
      <c r="C9" s="136" t="s">
        <v>378</v>
      </c>
      <c r="D9" s="136" t="s">
        <v>379</v>
      </c>
    </row>
    <row r="10" spans="1:5" ht="38.25">
      <c r="A10" s="135" t="s">
        <v>380</v>
      </c>
      <c r="B10" s="136" t="s">
        <v>381</v>
      </c>
      <c r="C10" s="136" t="s">
        <v>382</v>
      </c>
      <c r="D10" s="136" t="s">
        <v>383</v>
      </c>
    </row>
    <row r="11" spans="1:5" ht="38.25">
      <c r="A11" s="135" t="s">
        <v>384</v>
      </c>
      <c r="B11" s="136" t="s">
        <v>385</v>
      </c>
      <c r="C11" s="136" t="s">
        <v>386</v>
      </c>
      <c r="D11" s="136" t="s">
        <v>387</v>
      </c>
    </row>
    <row r="12" spans="1:5" ht="38.25">
      <c r="A12" s="135" t="s">
        <v>388</v>
      </c>
      <c r="B12" s="136" t="s">
        <v>389</v>
      </c>
      <c r="C12" s="136" t="s">
        <v>390</v>
      </c>
      <c r="D12" s="136" t="s">
        <v>391</v>
      </c>
    </row>
    <row r="13" spans="1:5" ht="63.75">
      <c r="A13" s="135" t="s">
        <v>392</v>
      </c>
      <c r="B13" s="136" t="s">
        <v>393</v>
      </c>
      <c r="C13" s="136" t="s">
        <v>392</v>
      </c>
      <c r="D13" s="136" t="s">
        <v>394</v>
      </c>
    </row>
    <row r="14" spans="1:5" ht="51">
      <c r="A14" s="135" t="s">
        <v>395</v>
      </c>
      <c r="B14" s="136" t="s">
        <v>396</v>
      </c>
      <c r="C14" s="136" t="s">
        <v>378</v>
      </c>
      <c r="D14" s="136" t="s">
        <v>379</v>
      </c>
    </row>
    <row r="15" spans="1:5" ht="63.75">
      <c r="A15" s="135" t="s">
        <v>397</v>
      </c>
      <c r="B15" s="136" t="s">
        <v>398</v>
      </c>
      <c r="C15" s="136" t="s">
        <v>397</v>
      </c>
      <c r="D15" s="136" t="s">
        <v>399</v>
      </c>
    </row>
    <row r="16" spans="1:5" ht="63.75">
      <c r="A16" s="135" t="s">
        <v>400</v>
      </c>
      <c r="B16" s="136" t="s">
        <v>401</v>
      </c>
      <c r="C16" s="136" t="s">
        <v>397</v>
      </c>
      <c r="D16" s="136" t="s">
        <v>399</v>
      </c>
    </row>
    <row r="17" spans="1:4" ht="51">
      <c r="A17" s="135" t="s">
        <v>402</v>
      </c>
      <c r="B17" s="136" t="s">
        <v>403</v>
      </c>
      <c r="C17" s="136" t="s">
        <v>404</v>
      </c>
      <c r="D17" s="136" t="s">
        <v>405</v>
      </c>
    </row>
    <row r="18" spans="1:4" ht="25.5">
      <c r="C18" s="136" t="s">
        <v>406</v>
      </c>
      <c r="D18" s="136" t="s">
        <v>407</v>
      </c>
    </row>
    <row r="19" spans="1:4" ht="38.25">
      <c r="A19" s="135" t="s">
        <v>408</v>
      </c>
      <c r="B19" s="136" t="s">
        <v>409</v>
      </c>
      <c r="C19" s="136" t="s">
        <v>410</v>
      </c>
      <c r="D19" s="136" t="s">
        <v>411</v>
      </c>
    </row>
    <row r="20" spans="1:4" ht="38.25">
      <c r="A20" s="135" t="s">
        <v>412</v>
      </c>
      <c r="B20" s="136" t="s">
        <v>413</v>
      </c>
      <c r="C20" s="136" t="s">
        <v>414</v>
      </c>
      <c r="D20" s="136" t="s">
        <v>415</v>
      </c>
    </row>
    <row r="21" spans="1:4" ht="38.25">
      <c r="A21" s="135" t="s">
        <v>416</v>
      </c>
      <c r="B21" s="136" t="s">
        <v>417</v>
      </c>
      <c r="C21" s="136" t="s">
        <v>418</v>
      </c>
      <c r="D21" s="136" t="s">
        <v>419</v>
      </c>
    </row>
    <row r="22" spans="1:4" ht="38.25">
      <c r="A22" s="135" t="s">
        <v>420</v>
      </c>
      <c r="B22" s="136" t="s">
        <v>421</v>
      </c>
      <c r="C22" s="136" t="s">
        <v>420</v>
      </c>
      <c r="D22" s="136" t="s">
        <v>422</v>
      </c>
    </row>
    <row r="23" spans="1:4" ht="38.25">
      <c r="A23" s="135" t="s">
        <v>423</v>
      </c>
      <c r="B23" s="136" t="s">
        <v>424</v>
      </c>
      <c r="C23" s="136" t="s">
        <v>406</v>
      </c>
      <c r="D23" s="136" t="s">
        <v>407</v>
      </c>
    </row>
    <row r="24" spans="1:4" ht="25.5">
      <c r="A24" s="135" t="s">
        <v>425</v>
      </c>
      <c r="B24" s="136" t="s">
        <v>426</v>
      </c>
      <c r="C24" s="136" t="s">
        <v>366</v>
      </c>
      <c r="D24" s="136" t="s">
        <v>367</v>
      </c>
    </row>
    <row r="25" spans="1:4" s="138" customFormat="1" ht="51">
      <c r="A25" s="137" t="s">
        <v>427</v>
      </c>
      <c r="B25" s="138" t="s">
        <v>428</v>
      </c>
      <c r="C25" s="138" t="s">
        <v>429</v>
      </c>
      <c r="D25" s="138" t="s">
        <v>430</v>
      </c>
    </row>
    <row r="26" spans="1:4" ht="51">
      <c r="A26" s="135" t="s">
        <v>431</v>
      </c>
      <c r="B26" s="136" t="s">
        <v>432</v>
      </c>
      <c r="C26" s="136" t="s">
        <v>433</v>
      </c>
      <c r="D26" s="136" t="s">
        <v>434</v>
      </c>
    </row>
    <row r="27" spans="1:4" ht="38.25">
      <c r="A27" s="135" t="s">
        <v>435</v>
      </c>
      <c r="B27" s="136" t="s">
        <v>436</v>
      </c>
      <c r="C27" s="136" t="s">
        <v>437</v>
      </c>
      <c r="D27" s="136" t="s">
        <v>438</v>
      </c>
    </row>
    <row r="28" spans="1:4" ht="63.75">
      <c r="A28" s="186" t="s">
        <v>439</v>
      </c>
      <c r="B28" s="136" t="s">
        <v>440</v>
      </c>
      <c r="C28" s="136" t="s">
        <v>441</v>
      </c>
      <c r="D28" s="136" t="s">
        <v>442</v>
      </c>
    </row>
    <row r="29" spans="1:4" ht="63.75">
      <c r="A29" s="187"/>
      <c r="B29" s="136" t="s">
        <v>443</v>
      </c>
      <c r="C29" s="136" t="s">
        <v>441</v>
      </c>
      <c r="D29" s="136" t="s">
        <v>442</v>
      </c>
    </row>
    <row r="30" spans="1:4" ht="51">
      <c r="A30" s="188"/>
      <c r="B30" s="136" t="s">
        <v>444</v>
      </c>
      <c r="C30" s="136" t="s">
        <v>445</v>
      </c>
      <c r="D30" s="136" t="s">
        <v>446</v>
      </c>
    </row>
    <row r="31" spans="1:4" ht="63.75">
      <c r="A31" s="135" t="s">
        <v>447</v>
      </c>
      <c r="B31" s="136" t="s">
        <v>448</v>
      </c>
      <c r="C31" s="136" t="s">
        <v>447</v>
      </c>
      <c r="D31" s="136" t="s">
        <v>449</v>
      </c>
    </row>
    <row r="32" spans="1:4" s="138" customFormat="1" ht="51">
      <c r="A32" s="137" t="s">
        <v>450</v>
      </c>
      <c r="B32" s="138" t="s">
        <v>451</v>
      </c>
      <c r="C32" s="138" t="s">
        <v>452</v>
      </c>
      <c r="D32" s="138" t="s">
        <v>453</v>
      </c>
    </row>
    <row r="33" spans="1:4" ht="38.25">
      <c r="A33" s="189" t="s">
        <v>454</v>
      </c>
      <c r="B33" s="136" t="s">
        <v>455</v>
      </c>
      <c r="C33" s="136" t="s">
        <v>456</v>
      </c>
      <c r="D33" s="136" t="s">
        <v>457</v>
      </c>
    </row>
    <row r="34" spans="1:4" ht="51">
      <c r="A34" s="190"/>
      <c r="B34" s="136" t="s">
        <v>458</v>
      </c>
      <c r="C34" s="136" t="s">
        <v>459</v>
      </c>
      <c r="D34" s="136" t="s">
        <v>460</v>
      </c>
    </row>
    <row r="35" spans="1:4" ht="51">
      <c r="A35" s="135" t="s">
        <v>461</v>
      </c>
      <c r="B35" s="136" t="s">
        <v>462</v>
      </c>
      <c r="C35" s="136" t="s">
        <v>461</v>
      </c>
      <c r="D35" s="136" t="s">
        <v>463</v>
      </c>
    </row>
    <row r="36" spans="1:4" ht="25.5">
      <c r="A36" s="189" t="s">
        <v>464</v>
      </c>
      <c r="B36" s="136" t="s">
        <v>465</v>
      </c>
      <c r="C36" s="136" t="s">
        <v>466</v>
      </c>
      <c r="D36" s="136" t="s">
        <v>467</v>
      </c>
    </row>
    <row r="37" spans="1:4" ht="25.5">
      <c r="A37" s="191"/>
      <c r="B37" s="136" t="s">
        <v>468</v>
      </c>
      <c r="C37" s="136" t="s">
        <v>466</v>
      </c>
      <c r="D37" s="136" t="s">
        <v>467</v>
      </c>
    </row>
    <row r="38" spans="1:4" ht="38.25">
      <c r="A38" s="190"/>
      <c r="B38" s="136" t="s">
        <v>469</v>
      </c>
      <c r="C38" s="136" t="s">
        <v>466</v>
      </c>
      <c r="D38" s="136" t="s">
        <v>467</v>
      </c>
    </row>
    <row r="39" spans="1:4" ht="25.5">
      <c r="A39" s="135" t="s">
        <v>470</v>
      </c>
      <c r="B39" s="136" t="s">
        <v>471</v>
      </c>
      <c r="C39" s="136" t="s">
        <v>472</v>
      </c>
      <c r="D39" s="136" t="s">
        <v>473</v>
      </c>
    </row>
    <row r="40" spans="1:4" ht="63.75">
      <c r="A40" s="135" t="s">
        <v>474</v>
      </c>
      <c r="B40" s="136" t="s">
        <v>475</v>
      </c>
      <c r="C40" s="136" t="s">
        <v>476</v>
      </c>
      <c r="D40" s="136" t="s">
        <v>477</v>
      </c>
    </row>
    <row r="41" spans="1:4" ht="63.75">
      <c r="A41" s="135" t="s">
        <v>478</v>
      </c>
      <c r="B41" s="136" t="s">
        <v>479</v>
      </c>
      <c r="C41" s="136" t="s">
        <v>476</v>
      </c>
      <c r="D41" s="136" t="s">
        <v>477</v>
      </c>
    </row>
    <row r="42" spans="1:4" ht="51">
      <c r="A42" s="135" t="s">
        <v>480</v>
      </c>
      <c r="B42" s="136" t="s">
        <v>481</v>
      </c>
      <c r="C42" s="136" t="s">
        <v>366</v>
      </c>
      <c r="D42" s="136" t="s">
        <v>367</v>
      </c>
    </row>
    <row r="43" spans="1:4" ht="51">
      <c r="A43" s="135" t="s">
        <v>482</v>
      </c>
      <c r="B43" s="136" t="s">
        <v>483</v>
      </c>
      <c r="C43" s="136" t="s">
        <v>484</v>
      </c>
      <c r="D43" s="136" t="s">
        <v>485</v>
      </c>
    </row>
    <row r="44" spans="1:4" ht="63" customHeight="1">
      <c r="A44" s="135" t="s">
        <v>486</v>
      </c>
      <c r="B44" s="136" t="s">
        <v>487</v>
      </c>
      <c r="C44" s="136" t="s">
        <v>370</v>
      </c>
      <c r="D44" s="136" t="s">
        <v>371</v>
      </c>
    </row>
    <row r="45" spans="1:4" ht="38.25">
      <c r="A45" s="135" t="s">
        <v>488</v>
      </c>
      <c r="B45" s="136" t="s">
        <v>489</v>
      </c>
      <c r="C45" s="136" t="s">
        <v>490</v>
      </c>
      <c r="D45" s="136" t="s">
        <v>491</v>
      </c>
    </row>
    <row r="46" spans="1:4" ht="51">
      <c r="A46" s="135" t="s">
        <v>492</v>
      </c>
      <c r="B46" s="136" t="s">
        <v>493</v>
      </c>
      <c r="C46" s="136" t="s">
        <v>494</v>
      </c>
      <c r="D46" s="136" t="s">
        <v>495</v>
      </c>
    </row>
    <row r="47" spans="1:4" ht="38.25">
      <c r="A47" s="135" t="s">
        <v>404</v>
      </c>
      <c r="B47" s="136" t="s">
        <v>496</v>
      </c>
      <c r="C47" s="136" t="s">
        <v>404</v>
      </c>
      <c r="D47" s="136" t="s">
        <v>405</v>
      </c>
    </row>
    <row r="48" spans="1:4" ht="38.25">
      <c r="A48" s="135" t="s">
        <v>497</v>
      </c>
      <c r="B48" s="136" t="s">
        <v>498</v>
      </c>
      <c r="C48" s="136" t="s">
        <v>499</v>
      </c>
      <c r="D48" s="136" t="s">
        <v>500</v>
      </c>
    </row>
    <row r="49" spans="1:4" ht="63.75">
      <c r="A49" s="135" t="s">
        <v>501</v>
      </c>
      <c r="B49" s="136" t="s">
        <v>502</v>
      </c>
      <c r="C49" s="136" t="s">
        <v>503</v>
      </c>
      <c r="D49" s="136" t="s">
        <v>504</v>
      </c>
    </row>
    <row r="50" spans="1:4" ht="38.25">
      <c r="A50" s="135" t="s">
        <v>505</v>
      </c>
      <c r="B50" s="136" t="s">
        <v>506</v>
      </c>
      <c r="C50" s="136" t="s">
        <v>499</v>
      </c>
      <c r="D50" s="136" t="s">
        <v>500</v>
      </c>
    </row>
    <row r="51" spans="1:4" ht="38.25">
      <c r="B51" s="136" t="s">
        <v>507</v>
      </c>
      <c r="C51" s="136" t="s">
        <v>499</v>
      </c>
      <c r="D51" s="136" t="s">
        <v>500</v>
      </c>
    </row>
    <row r="52" spans="1:4" ht="102">
      <c r="A52" s="135" t="s">
        <v>508</v>
      </c>
      <c r="B52" s="136" t="s">
        <v>509</v>
      </c>
      <c r="C52" s="136" t="s">
        <v>510</v>
      </c>
      <c r="D52" s="136" t="s">
        <v>511</v>
      </c>
    </row>
    <row r="53" spans="1:4" ht="38.25">
      <c r="A53" s="135" t="s">
        <v>512</v>
      </c>
      <c r="B53" s="136" t="s">
        <v>513</v>
      </c>
      <c r="C53" s="136" t="s">
        <v>249</v>
      </c>
      <c r="D53" s="136" t="s">
        <v>514</v>
      </c>
    </row>
    <row r="54" spans="1:4" ht="63.75">
      <c r="A54" s="135" t="s">
        <v>515</v>
      </c>
      <c r="B54" s="136" t="s">
        <v>516</v>
      </c>
      <c r="C54" s="136" t="s">
        <v>503</v>
      </c>
      <c r="D54" s="136" t="s">
        <v>504</v>
      </c>
    </row>
    <row r="55" spans="1:4" ht="76.5">
      <c r="A55" s="135" t="s">
        <v>517</v>
      </c>
      <c r="B55" s="136" t="s">
        <v>518</v>
      </c>
      <c r="C55" s="136" t="s">
        <v>519</v>
      </c>
      <c r="D55" s="136" t="s">
        <v>520</v>
      </c>
    </row>
    <row r="56" spans="1:4" ht="51">
      <c r="A56" s="135" t="s">
        <v>519</v>
      </c>
      <c r="B56" s="136" t="s">
        <v>521</v>
      </c>
      <c r="C56" s="136" t="s">
        <v>519</v>
      </c>
      <c r="D56" s="136" t="s">
        <v>520</v>
      </c>
    </row>
    <row r="57" spans="1:4" ht="38.25">
      <c r="A57" s="135" t="s">
        <v>522</v>
      </c>
      <c r="B57" s="136" t="s">
        <v>523</v>
      </c>
      <c r="C57" s="136" t="s">
        <v>524</v>
      </c>
      <c r="D57" s="136" t="s">
        <v>525</v>
      </c>
    </row>
    <row r="58" spans="1:4" ht="51">
      <c r="A58" s="135" t="s">
        <v>526</v>
      </c>
      <c r="B58" s="136" t="s">
        <v>527</v>
      </c>
      <c r="C58" s="136" t="s">
        <v>528</v>
      </c>
      <c r="D58" s="136" t="s">
        <v>529</v>
      </c>
    </row>
    <row r="59" spans="1:4" ht="51">
      <c r="A59" s="135" t="s">
        <v>530</v>
      </c>
      <c r="B59" s="136" t="s">
        <v>531</v>
      </c>
      <c r="C59" s="136" t="s">
        <v>528</v>
      </c>
      <c r="D59" s="136" t="s">
        <v>529</v>
      </c>
    </row>
    <row r="60" spans="1:4" ht="38.25">
      <c r="A60" s="135" t="s">
        <v>532</v>
      </c>
      <c r="B60" s="136" t="s">
        <v>533</v>
      </c>
      <c r="C60" s="136" t="s">
        <v>418</v>
      </c>
      <c r="D60" s="136" t="s">
        <v>419</v>
      </c>
    </row>
    <row r="61" spans="1:4" ht="51">
      <c r="A61" s="135" t="s">
        <v>534</v>
      </c>
      <c r="B61" s="136" t="s">
        <v>535</v>
      </c>
      <c r="C61" s="136" t="s">
        <v>378</v>
      </c>
      <c r="D61" s="136" t="s">
        <v>379</v>
      </c>
    </row>
    <row r="62" spans="1:4" ht="102">
      <c r="A62" s="135" t="s">
        <v>536</v>
      </c>
      <c r="B62" s="136" t="s">
        <v>537</v>
      </c>
      <c r="C62" s="136" t="s">
        <v>510</v>
      </c>
      <c r="D62" s="136" t="s">
        <v>511</v>
      </c>
    </row>
    <row r="63" spans="1:4" ht="102">
      <c r="A63" s="135" t="s">
        <v>538</v>
      </c>
      <c r="B63" s="136" t="s">
        <v>539</v>
      </c>
      <c r="C63" s="136" t="s">
        <v>510</v>
      </c>
      <c r="D63" s="136" t="s">
        <v>511</v>
      </c>
    </row>
    <row r="64" spans="1:4" ht="102">
      <c r="A64" s="135" t="s">
        <v>540</v>
      </c>
      <c r="B64" s="136" t="s">
        <v>541</v>
      </c>
      <c r="C64" s="136" t="s">
        <v>510</v>
      </c>
      <c r="D64" s="136" t="s">
        <v>511</v>
      </c>
    </row>
    <row r="65" spans="1:4" ht="63.75">
      <c r="A65" s="135" t="s">
        <v>542</v>
      </c>
      <c r="B65" s="136" t="s">
        <v>543</v>
      </c>
      <c r="C65" s="136" t="s">
        <v>362</v>
      </c>
      <c r="D65" s="136" t="s">
        <v>363</v>
      </c>
    </row>
    <row r="66" spans="1:4" ht="51">
      <c r="A66" s="135" t="s">
        <v>544</v>
      </c>
      <c r="B66" s="136" t="s">
        <v>545</v>
      </c>
      <c r="C66" s="136" t="s">
        <v>370</v>
      </c>
      <c r="D66" s="136" t="s">
        <v>371</v>
      </c>
    </row>
    <row r="67" spans="1:4" ht="38.25">
      <c r="A67" s="135" t="s">
        <v>546</v>
      </c>
      <c r="B67" s="136" t="s">
        <v>547</v>
      </c>
      <c r="C67" s="136" t="s">
        <v>433</v>
      </c>
      <c r="D67" s="136" t="s">
        <v>434</v>
      </c>
    </row>
    <row r="68" spans="1:4" ht="38.25">
      <c r="A68" s="135" t="s">
        <v>548</v>
      </c>
      <c r="B68" s="136" t="s">
        <v>549</v>
      </c>
      <c r="C68" s="136" t="s">
        <v>550</v>
      </c>
      <c r="D68" s="136" t="s">
        <v>551</v>
      </c>
    </row>
    <row r="69" spans="1:4" ht="38.25">
      <c r="A69" s="135" t="s">
        <v>552</v>
      </c>
      <c r="B69" s="136" t="s">
        <v>553</v>
      </c>
      <c r="C69" s="136" t="s">
        <v>554</v>
      </c>
      <c r="D69" s="136" t="s">
        <v>555</v>
      </c>
    </row>
    <row r="70" spans="1:4" ht="51">
      <c r="A70" s="135" t="s">
        <v>556</v>
      </c>
      <c r="B70" s="136" t="s">
        <v>557</v>
      </c>
      <c r="C70" s="136" t="s">
        <v>558</v>
      </c>
      <c r="D70" s="136" t="s">
        <v>559</v>
      </c>
    </row>
    <row r="71" spans="1:4" ht="38.25">
      <c r="A71" s="135" t="s">
        <v>560</v>
      </c>
      <c r="B71" s="136" t="s">
        <v>561</v>
      </c>
      <c r="C71" s="136" t="s">
        <v>562</v>
      </c>
      <c r="D71" s="136" t="s">
        <v>563</v>
      </c>
    </row>
    <row r="72" spans="1:4" ht="51">
      <c r="A72" s="135" t="s">
        <v>564</v>
      </c>
      <c r="B72" s="136" t="s">
        <v>565</v>
      </c>
      <c r="C72" s="136" t="s">
        <v>562</v>
      </c>
      <c r="D72" s="136" t="s">
        <v>563</v>
      </c>
    </row>
    <row r="73" spans="1:4" ht="51">
      <c r="A73" s="135" t="s">
        <v>566</v>
      </c>
      <c r="B73" s="136" t="s">
        <v>567</v>
      </c>
      <c r="C73" s="136" t="s">
        <v>494</v>
      </c>
      <c r="D73" s="136" t="s">
        <v>495</v>
      </c>
    </row>
    <row r="74" spans="1:4" ht="25.5">
      <c r="A74" s="135" t="s">
        <v>568</v>
      </c>
      <c r="B74" s="136" t="s">
        <v>569</v>
      </c>
      <c r="C74" s="136" t="s">
        <v>410</v>
      </c>
      <c r="D74" s="136" t="s">
        <v>411</v>
      </c>
    </row>
    <row r="75" spans="1:4" ht="51">
      <c r="A75" s="135" t="s">
        <v>570</v>
      </c>
      <c r="B75" s="136" t="s">
        <v>571</v>
      </c>
      <c r="C75" s="136" t="s">
        <v>494</v>
      </c>
      <c r="D75" s="136" t="s">
        <v>495</v>
      </c>
    </row>
    <row r="76" spans="1:4" ht="25.5">
      <c r="A76" s="135" t="s">
        <v>572</v>
      </c>
      <c r="B76" s="136" t="s">
        <v>573</v>
      </c>
      <c r="C76" s="136" t="s">
        <v>574</v>
      </c>
      <c r="D76" s="136" t="s">
        <v>575</v>
      </c>
    </row>
    <row r="77" spans="1:4" ht="51">
      <c r="A77" s="135" t="s">
        <v>576</v>
      </c>
      <c r="B77" s="136" t="s">
        <v>577</v>
      </c>
      <c r="C77" s="136" t="s">
        <v>494</v>
      </c>
      <c r="D77" s="136" t="s">
        <v>495</v>
      </c>
    </row>
    <row r="78" spans="1:4" ht="38.25">
      <c r="A78" s="135" t="s">
        <v>578</v>
      </c>
      <c r="B78" s="136" t="s">
        <v>579</v>
      </c>
      <c r="C78" s="136" t="s">
        <v>578</v>
      </c>
      <c r="D78" s="136" t="s">
        <v>580</v>
      </c>
    </row>
    <row r="79" spans="1:4" ht="38.25">
      <c r="A79" s="135" t="s">
        <v>581</v>
      </c>
      <c r="B79" s="136" t="s">
        <v>582</v>
      </c>
      <c r="C79" s="136" t="s">
        <v>583</v>
      </c>
      <c r="D79" s="136" t="s">
        <v>584</v>
      </c>
    </row>
    <row r="80" spans="1:4" ht="38.25">
      <c r="A80" s="135" t="s">
        <v>585</v>
      </c>
      <c r="B80" s="136" t="s">
        <v>586</v>
      </c>
      <c r="C80" s="136" t="s">
        <v>587</v>
      </c>
      <c r="D80" s="136" t="s">
        <v>588</v>
      </c>
    </row>
    <row r="81" spans="1:4" ht="38.25">
      <c r="A81" s="135" t="s">
        <v>589</v>
      </c>
      <c r="B81" s="136" t="s">
        <v>590</v>
      </c>
      <c r="C81" s="136" t="s">
        <v>591</v>
      </c>
      <c r="D81" s="136" t="s">
        <v>592</v>
      </c>
    </row>
    <row r="82" spans="1:4" ht="38.25">
      <c r="A82" s="135" t="s">
        <v>593</v>
      </c>
      <c r="B82" s="136" t="s">
        <v>594</v>
      </c>
      <c r="C82" s="136" t="s">
        <v>595</v>
      </c>
      <c r="D82" s="136" t="s">
        <v>596</v>
      </c>
    </row>
    <row r="83" spans="1:4" ht="25.5">
      <c r="A83" s="135" t="s">
        <v>597</v>
      </c>
      <c r="B83" s="136" t="s">
        <v>598</v>
      </c>
      <c r="C83" s="136" t="s">
        <v>599</v>
      </c>
      <c r="D83" s="136" t="s">
        <v>600</v>
      </c>
    </row>
    <row r="84" spans="1:4" ht="38.25">
      <c r="A84" s="135" t="s">
        <v>601</v>
      </c>
      <c r="B84" s="136" t="s">
        <v>602</v>
      </c>
      <c r="C84" s="136" t="s">
        <v>601</v>
      </c>
      <c r="D84" s="136" t="s">
        <v>603</v>
      </c>
    </row>
    <row r="85" spans="1:4" ht="51">
      <c r="A85" s="135" t="s">
        <v>604</v>
      </c>
      <c r="B85" s="136" t="s">
        <v>605</v>
      </c>
      <c r="C85" s="136" t="s">
        <v>604</v>
      </c>
      <c r="D85" s="136" t="s">
        <v>606</v>
      </c>
    </row>
    <row r="86" spans="1:4" ht="25.5">
      <c r="A86" s="135" t="s">
        <v>607</v>
      </c>
      <c r="B86" s="136" t="s">
        <v>608</v>
      </c>
      <c r="C86" s="136" t="s">
        <v>599</v>
      </c>
      <c r="D86" s="136" t="s">
        <v>600</v>
      </c>
    </row>
    <row r="87" spans="1:4" ht="38.25">
      <c r="A87" s="135" t="s">
        <v>609</v>
      </c>
      <c r="B87" s="136" t="s">
        <v>610</v>
      </c>
      <c r="C87" s="136" t="s">
        <v>611</v>
      </c>
      <c r="D87" s="136" t="s">
        <v>612</v>
      </c>
    </row>
    <row r="88" spans="1:4" ht="51">
      <c r="A88" s="135" t="s">
        <v>613</v>
      </c>
      <c r="B88" s="136" t="s">
        <v>614</v>
      </c>
      <c r="C88" s="136" t="s">
        <v>615</v>
      </c>
      <c r="D88" s="136" t="s">
        <v>616</v>
      </c>
    </row>
    <row r="89" spans="1:4" ht="38.25">
      <c r="A89" s="135" t="s">
        <v>617</v>
      </c>
      <c r="B89" s="136" t="s">
        <v>618</v>
      </c>
      <c r="C89" s="136" t="s">
        <v>619</v>
      </c>
      <c r="D89" s="136" t="s">
        <v>620</v>
      </c>
    </row>
    <row r="90" spans="1:4" ht="38.25">
      <c r="A90" s="135" t="s">
        <v>621</v>
      </c>
      <c r="B90" s="136" t="s">
        <v>622</v>
      </c>
      <c r="C90" s="136" t="s">
        <v>623</v>
      </c>
      <c r="D90" s="136" t="s">
        <v>624</v>
      </c>
    </row>
    <row r="91" spans="1:4" ht="51">
      <c r="A91" s="135" t="s">
        <v>625</v>
      </c>
      <c r="B91" s="136" t="s">
        <v>626</v>
      </c>
      <c r="C91" s="136" t="s">
        <v>627</v>
      </c>
      <c r="D91" s="136" t="s">
        <v>628</v>
      </c>
    </row>
    <row r="92" spans="1:4" ht="38.25">
      <c r="A92" s="135" t="s">
        <v>629</v>
      </c>
      <c r="B92" s="136" t="s">
        <v>630</v>
      </c>
      <c r="C92" s="136" t="s">
        <v>499</v>
      </c>
      <c r="D92" s="136" t="s">
        <v>500</v>
      </c>
    </row>
    <row r="93" spans="1:4" ht="38.25">
      <c r="A93" s="135" t="s">
        <v>631</v>
      </c>
      <c r="B93" s="136" t="s">
        <v>632</v>
      </c>
      <c r="C93" s="136" t="s">
        <v>499</v>
      </c>
      <c r="D93" s="136" t="s">
        <v>500</v>
      </c>
    </row>
    <row r="94" spans="1:4" s="138" customFormat="1" ht="51">
      <c r="A94" s="137" t="s">
        <v>633</v>
      </c>
      <c r="B94" s="138" t="s">
        <v>634</v>
      </c>
      <c r="C94" s="138" t="s">
        <v>599</v>
      </c>
      <c r="D94" s="138" t="s">
        <v>600</v>
      </c>
    </row>
    <row r="95" spans="1:4" ht="25.5">
      <c r="A95" s="135" t="s">
        <v>635</v>
      </c>
      <c r="B95" s="136" t="s">
        <v>636</v>
      </c>
      <c r="C95" s="136" t="s">
        <v>637</v>
      </c>
      <c r="D95" s="136" t="s">
        <v>638</v>
      </c>
    </row>
    <row r="96" spans="1:4" ht="25.5">
      <c r="A96" s="135" t="s">
        <v>639</v>
      </c>
      <c r="B96" s="136" t="s">
        <v>640</v>
      </c>
      <c r="C96" s="136" t="s">
        <v>595</v>
      </c>
      <c r="D96" s="136" t="s">
        <v>596</v>
      </c>
    </row>
    <row r="97" spans="1:4" ht="63.75">
      <c r="A97" s="135" t="s">
        <v>641</v>
      </c>
      <c r="B97" s="136" t="s">
        <v>642</v>
      </c>
      <c r="C97" s="136" t="s">
        <v>503</v>
      </c>
      <c r="D97" s="136" t="s">
        <v>504</v>
      </c>
    </row>
    <row r="98" spans="1:4" ht="51">
      <c r="A98" s="135" t="s">
        <v>643</v>
      </c>
      <c r="B98" s="136" t="s">
        <v>644</v>
      </c>
      <c r="C98" s="136" t="s">
        <v>452</v>
      </c>
      <c r="D98" s="136" t="s">
        <v>453</v>
      </c>
    </row>
    <row r="99" spans="1:4" ht="102">
      <c r="A99" s="135" t="s">
        <v>645</v>
      </c>
      <c r="B99" s="136" t="s">
        <v>646</v>
      </c>
      <c r="C99" s="136" t="s">
        <v>510</v>
      </c>
      <c r="D99" s="136" t="s">
        <v>511</v>
      </c>
    </row>
    <row r="100" spans="1:4" ht="102">
      <c r="A100" s="135" t="s">
        <v>647</v>
      </c>
      <c r="B100" s="136" t="s">
        <v>648</v>
      </c>
      <c r="C100" s="136" t="s">
        <v>510</v>
      </c>
      <c r="D100" s="136" t="s">
        <v>511</v>
      </c>
    </row>
    <row r="101" spans="1:4" ht="102">
      <c r="A101" s="135" t="s">
        <v>649</v>
      </c>
      <c r="B101" s="136" t="s">
        <v>650</v>
      </c>
      <c r="C101" s="136" t="s">
        <v>510</v>
      </c>
      <c r="D101" s="136" t="s">
        <v>511</v>
      </c>
    </row>
    <row r="102" spans="1:4" ht="102">
      <c r="A102" s="135" t="s">
        <v>651</v>
      </c>
      <c r="B102" s="136" t="s">
        <v>652</v>
      </c>
      <c r="C102" s="136" t="s">
        <v>510</v>
      </c>
      <c r="D102" s="136" t="s">
        <v>511</v>
      </c>
    </row>
    <row r="103" spans="1:4" ht="51">
      <c r="A103" s="135" t="s">
        <v>653</v>
      </c>
      <c r="B103" s="136" t="s">
        <v>654</v>
      </c>
      <c r="C103" s="136" t="s">
        <v>655</v>
      </c>
      <c r="D103" s="136" t="s">
        <v>656</v>
      </c>
    </row>
    <row r="104" spans="1:4" ht="25.5">
      <c r="A104" s="135" t="s">
        <v>657</v>
      </c>
      <c r="B104" s="136" t="s">
        <v>658</v>
      </c>
      <c r="C104" s="136" t="s">
        <v>659</v>
      </c>
      <c r="D104" s="136" t="s">
        <v>660</v>
      </c>
    </row>
    <row r="105" spans="1:4" ht="25.5">
      <c r="A105" s="135" t="s">
        <v>661</v>
      </c>
      <c r="B105" s="136" t="s">
        <v>662</v>
      </c>
      <c r="C105" s="136" t="s">
        <v>661</v>
      </c>
      <c r="D105" s="136" t="s">
        <v>663</v>
      </c>
    </row>
    <row r="106" spans="1:4" ht="38.25">
      <c r="A106" s="135" t="s">
        <v>664</v>
      </c>
      <c r="B106" s="136" t="s">
        <v>665</v>
      </c>
      <c r="C106" s="136" t="s">
        <v>499</v>
      </c>
      <c r="D106" s="136" t="s">
        <v>500</v>
      </c>
    </row>
    <row r="107" spans="1:4" ht="51">
      <c r="A107" s="135" t="s">
        <v>666</v>
      </c>
      <c r="B107" s="136" t="s">
        <v>667</v>
      </c>
      <c r="C107" s="136" t="s">
        <v>666</v>
      </c>
      <c r="D107" s="136" t="s">
        <v>668</v>
      </c>
    </row>
    <row r="108" spans="1:4" ht="25.5">
      <c r="A108" s="135" t="s">
        <v>669</v>
      </c>
      <c r="B108" s="136" t="s">
        <v>670</v>
      </c>
      <c r="C108" s="136" t="s">
        <v>671</v>
      </c>
      <c r="D108" s="136" t="s">
        <v>672</v>
      </c>
    </row>
    <row r="109" spans="1:4" ht="51">
      <c r="A109" s="135" t="s">
        <v>673</v>
      </c>
      <c r="B109" s="136" t="s">
        <v>674</v>
      </c>
      <c r="C109" s="136" t="s">
        <v>378</v>
      </c>
      <c r="D109" s="136" t="s">
        <v>379</v>
      </c>
    </row>
    <row r="110" spans="1:4" ht="51">
      <c r="A110" s="135" t="s">
        <v>675</v>
      </c>
      <c r="B110" s="136" t="s">
        <v>676</v>
      </c>
      <c r="C110" s="136" t="s">
        <v>378</v>
      </c>
      <c r="D110" s="136" t="s">
        <v>379</v>
      </c>
    </row>
    <row r="111" spans="1:4" ht="51">
      <c r="A111" s="135" t="s">
        <v>677</v>
      </c>
      <c r="B111" s="136" t="s">
        <v>678</v>
      </c>
      <c r="C111" s="136" t="s">
        <v>378</v>
      </c>
      <c r="D111" s="136" t="s">
        <v>379</v>
      </c>
    </row>
    <row r="112" spans="1:4" ht="51">
      <c r="A112" s="135" t="s">
        <v>679</v>
      </c>
      <c r="B112" s="136" t="s">
        <v>680</v>
      </c>
      <c r="C112" s="136" t="s">
        <v>378</v>
      </c>
      <c r="D112" s="136" t="s">
        <v>379</v>
      </c>
    </row>
    <row r="113" spans="1:4" ht="38.25">
      <c r="A113" s="135" t="s">
        <v>681</v>
      </c>
      <c r="B113" s="136" t="s">
        <v>682</v>
      </c>
      <c r="C113" s="136" t="s">
        <v>683</v>
      </c>
      <c r="D113" s="136" t="s">
        <v>684</v>
      </c>
    </row>
    <row r="114" spans="1:4" ht="51">
      <c r="A114" s="135" t="s">
        <v>685</v>
      </c>
      <c r="B114" s="136" t="s">
        <v>686</v>
      </c>
      <c r="C114" s="136" t="s">
        <v>687</v>
      </c>
      <c r="D114" s="136" t="s">
        <v>688</v>
      </c>
    </row>
    <row r="115" spans="1:4" ht="38.25">
      <c r="A115" s="135" t="s">
        <v>689</v>
      </c>
      <c r="B115" s="136" t="s">
        <v>690</v>
      </c>
      <c r="C115" s="136" t="s">
        <v>595</v>
      </c>
      <c r="D115" s="136" t="s">
        <v>596</v>
      </c>
    </row>
    <row r="116" spans="1:4" ht="51">
      <c r="A116" s="135" t="s">
        <v>691</v>
      </c>
      <c r="B116" s="136" t="s">
        <v>692</v>
      </c>
      <c r="C116" s="136" t="s">
        <v>370</v>
      </c>
      <c r="D116" s="136" t="s">
        <v>371</v>
      </c>
    </row>
    <row r="117" spans="1:4" ht="51">
      <c r="A117" s="135" t="s">
        <v>693</v>
      </c>
      <c r="B117" s="136" t="s">
        <v>694</v>
      </c>
      <c r="C117" s="136" t="s">
        <v>695</v>
      </c>
      <c r="D117" s="136" t="s">
        <v>696</v>
      </c>
    </row>
    <row r="118" spans="1:4" ht="51">
      <c r="A118" s="135" t="s">
        <v>697</v>
      </c>
      <c r="B118" s="136" t="s">
        <v>698</v>
      </c>
      <c r="C118" s="136" t="s">
        <v>370</v>
      </c>
      <c r="D118" s="136" t="s">
        <v>371</v>
      </c>
    </row>
    <row r="119" spans="1:4" ht="51">
      <c r="A119" s="135" t="s">
        <v>699</v>
      </c>
      <c r="B119" s="136" t="s">
        <v>700</v>
      </c>
      <c r="C119" s="136" t="s">
        <v>370</v>
      </c>
      <c r="D119" s="136" t="s">
        <v>371</v>
      </c>
    </row>
    <row r="120" spans="1:4" ht="38.25">
      <c r="A120" s="135" t="s">
        <v>701</v>
      </c>
      <c r="B120" s="136" t="s">
        <v>702</v>
      </c>
      <c r="C120" s="136" t="s">
        <v>703</v>
      </c>
      <c r="D120" s="136" t="s">
        <v>704</v>
      </c>
    </row>
    <row r="121" spans="1:4" ht="51">
      <c r="A121" s="135" t="s">
        <v>705</v>
      </c>
      <c r="B121" s="136" t="s">
        <v>706</v>
      </c>
      <c r="C121" s="136" t="s">
        <v>370</v>
      </c>
      <c r="D121" s="136" t="s">
        <v>371</v>
      </c>
    </row>
    <row r="122" spans="1:4" ht="38.25">
      <c r="A122" s="135" t="s">
        <v>707</v>
      </c>
      <c r="B122" s="136" t="s">
        <v>708</v>
      </c>
      <c r="C122" s="136" t="s">
        <v>709</v>
      </c>
      <c r="D122" s="136" t="s">
        <v>710</v>
      </c>
    </row>
    <row r="123" spans="1:4" ht="51">
      <c r="A123" s="135" t="s">
        <v>711</v>
      </c>
      <c r="B123" s="136" t="s">
        <v>712</v>
      </c>
      <c r="C123" s="136" t="s">
        <v>713</v>
      </c>
      <c r="D123" s="136" t="s">
        <v>714</v>
      </c>
    </row>
    <row r="124" spans="1:4" ht="51">
      <c r="A124" s="135" t="s">
        <v>715</v>
      </c>
      <c r="B124" s="136" t="s">
        <v>716</v>
      </c>
      <c r="C124" s="136" t="s">
        <v>494</v>
      </c>
      <c r="D124" s="136" t="s">
        <v>495</v>
      </c>
    </row>
    <row r="125" spans="1:4" ht="38.25">
      <c r="A125" s="135" t="s">
        <v>717</v>
      </c>
      <c r="B125" s="136" t="s">
        <v>718</v>
      </c>
      <c r="C125" s="136" t="s">
        <v>719</v>
      </c>
      <c r="D125" s="136" t="s">
        <v>720</v>
      </c>
    </row>
    <row r="126" spans="1:4" ht="38.25">
      <c r="A126" s="135" t="s">
        <v>721</v>
      </c>
      <c r="B126" s="136" t="s">
        <v>722</v>
      </c>
      <c r="C126" s="136" t="s">
        <v>723</v>
      </c>
      <c r="D126" s="136" t="s">
        <v>724</v>
      </c>
    </row>
    <row r="127" spans="1:4" ht="38.25">
      <c r="A127" s="135" t="s">
        <v>725</v>
      </c>
      <c r="B127" s="136" t="s">
        <v>726</v>
      </c>
      <c r="C127" s="136" t="s">
        <v>727</v>
      </c>
      <c r="D127" s="136" t="s">
        <v>728</v>
      </c>
    </row>
    <row r="128" spans="1:4" ht="25.5">
      <c r="A128" s="135" t="s">
        <v>729</v>
      </c>
      <c r="B128" s="136" t="s">
        <v>730</v>
      </c>
      <c r="C128" s="136" t="s">
        <v>731</v>
      </c>
      <c r="D128" s="136" t="s">
        <v>732</v>
      </c>
    </row>
    <row r="129" spans="1:4" ht="38.25">
      <c r="A129" s="135" t="s">
        <v>733</v>
      </c>
      <c r="B129" s="136" t="s">
        <v>734</v>
      </c>
      <c r="C129" s="136" t="s">
        <v>731</v>
      </c>
      <c r="D129" s="136" t="s">
        <v>732</v>
      </c>
    </row>
    <row r="130" spans="1:4" ht="63.75">
      <c r="A130" s="135" t="s">
        <v>735</v>
      </c>
      <c r="B130" s="136" t="s">
        <v>736</v>
      </c>
      <c r="C130" s="136" t="s">
        <v>735</v>
      </c>
      <c r="D130" s="136" t="s">
        <v>504</v>
      </c>
    </row>
    <row r="131" spans="1:4" ht="51">
      <c r="A131" s="135" t="s">
        <v>737</v>
      </c>
      <c r="B131" s="136" t="s">
        <v>738</v>
      </c>
      <c r="C131" s="136" t="s">
        <v>558</v>
      </c>
      <c r="D131" s="136" t="s">
        <v>559</v>
      </c>
    </row>
    <row r="132" spans="1:4" ht="63.75">
      <c r="A132" s="135" t="s">
        <v>739</v>
      </c>
      <c r="B132" s="136" t="s">
        <v>740</v>
      </c>
      <c r="C132" s="136" t="s">
        <v>362</v>
      </c>
      <c r="D132" s="136" t="s">
        <v>363</v>
      </c>
    </row>
    <row r="133" spans="1:4" ht="63.75">
      <c r="A133" s="135" t="s">
        <v>741</v>
      </c>
      <c r="B133" s="136" t="s">
        <v>742</v>
      </c>
      <c r="C133" s="136" t="s">
        <v>362</v>
      </c>
      <c r="D133" s="136" t="s">
        <v>363</v>
      </c>
    </row>
    <row r="134" spans="1:4" ht="78.75" customHeight="1">
      <c r="A134" s="135" t="s">
        <v>743</v>
      </c>
      <c r="B134" s="136" t="s">
        <v>744</v>
      </c>
      <c r="C134" s="136" t="s">
        <v>743</v>
      </c>
      <c r="D134" s="136" t="s">
        <v>745</v>
      </c>
    </row>
    <row r="135" spans="1:4" ht="63.75">
      <c r="A135" s="135" t="s">
        <v>746</v>
      </c>
      <c r="B135" s="136" t="s">
        <v>747</v>
      </c>
      <c r="C135" s="136" t="s">
        <v>695</v>
      </c>
      <c r="D135" s="136" t="s">
        <v>696</v>
      </c>
    </row>
    <row r="136" spans="1:4" ht="51">
      <c r="A136" s="135" t="s">
        <v>748</v>
      </c>
      <c r="B136" s="136" t="s">
        <v>749</v>
      </c>
      <c r="C136" s="136" t="s">
        <v>378</v>
      </c>
      <c r="D136" s="136" t="s">
        <v>379</v>
      </c>
    </row>
    <row r="137" spans="1:4" ht="38.25">
      <c r="A137" s="135" t="s">
        <v>750</v>
      </c>
      <c r="B137" s="136" t="s">
        <v>751</v>
      </c>
      <c r="C137" s="136" t="s">
        <v>752</v>
      </c>
      <c r="D137" s="136" t="s">
        <v>753</v>
      </c>
    </row>
    <row r="138" spans="1:4" ht="38.25">
      <c r="A138" s="135" t="s">
        <v>754</v>
      </c>
      <c r="B138" s="136" t="s">
        <v>755</v>
      </c>
      <c r="C138" s="136" t="s">
        <v>595</v>
      </c>
      <c r="D138" s="136" t="s">
        <v>596</v>
      </c>
    </row>
    <row r="139" spans="1:4" ht="38.25">
      <c r="A139" s="135" t="s">
        <v>154</v>
      </c>
      <c r="B139" s="136" t="s">
        <v>756</v>
      </c>
      <c r="C139" s="136" t="s">
        <v>499</v>
      </c>
      <c r="D139" s="136" t="s">
        <v>500</v>
      </c>
    </row>
    <row r="140" spans="1:4" ht="38.25">
      <c r="A140" s="135" t="s">
        <v>499</v>
      </c>
      <c r="B140" s="136" t="s">
        <v>757</v>
      </c>
      <c r="C140" s="136" t="s">
        <v>499</v>
      </c>
      <c r="D140" s="136" t="s">
        <v>500</v>
      </c>
    </row>
    <row r="141" spans="1:4" ht="89.25">
      <c r="A141" s="135" t="s">
        <v>758</v>
      </c>
      <c r="B141" s="136" t="s">
        <v>759</v>
      </c>
      <c r="C141" s="136" t="s">
        <v>466</v>
      </c>
      <c r="D141" s="136" t="s">
        <v>467</v>
      </c>
    </row>
    <row r="142" spans="1:4" ht="38.25">
      <c r="A142" s="135" t="s">
        <v>760</v>
      </c>
      <c r="B142" s="136" t="s">
        <v>761</v>
      </c>
      <c r="C142" s="136" t="s">
        <v>762</v>
      </c>
      <c r="D142" s="136" t="s">
        <v>763</v>
      </c>
    </row>
    <row r="143" spans="1:4" ht="25.5">
      <c r="A143" s="135" t="s">
        <v>764</v>
      </c>
      <c r="B143" s="136" t="s">
        <v>765</v>
      </c>
      <c r="C143" s="136" t="s">
        <v>766</v>
      </c>
      <c r="D143" s="136" t="s">
        <v>767</v>
      </c>
    </row>
    <row r="144" spans="1:4" ht="25.5">
      <c r="A144" s="135" t="s">
        <v>768</v>
      </c>
      <c r="B144" s="136" t="s">
        <v>769</v>
      </c>
      <c r="C144" s="136" t="s">
        <v>770</v>
      </c>
      <c r="D144" s="136" t="s">
        <v>771</v>
      </c>
    </row>
    <row r="145" spans="1:4" ht="51">
      <c r="A145" s="135" t="s">
        <v>772</v>
      </c>
      <c r="B145" s="136" t="s">
        <v>773</v>
      </c>
      <c r="C145" s="136" t="s">
        <v>774</v>
      </c>
      <c r="D145" s="136" t="s">
        <v>775</v>
      </c>
    </row>
    <row r="146" spans="1:4" ht="51">
      <c r="A146" s="135" t="s">
        <v>776</v>
      </c>
      <c r="B146" s="136" t="s">
        <v>777</v>
      </c>
      <c r="C146" s="136" t="s">
        <v>433</v>
      </c>
      <c r="D146" s="136" t="s">
        <v>434</v>
      </c>
    </row>
    <row r="147" spans="1:4" ht="51">
      <c r="A147" s="135" t="s">
        <v>778</v>
      </c>
      <c r="B147" s="136" t="s">
        <v>779</v>
      </c>
      <c r="C147" s="136" t="s">
        <v>378</v>
      </c>
      <c r="D147" s="136" t="s">
        <v>379</v>
      </c>
    </row>
    <row r="148" spans="1:4" ht="25.5">
      <c r="A148" s="135" t="s">
        <v>780</v>
      </c>
      <c r="B148" s="136" t="s">
        <v>781</v>
      </c>
      <c r="C148" s="136" t="s">
        <v>782</v>
      </c>
      <c r="D148" s="136" t="s">
        <v>783</v>
      </c>
    </row>
    <row r="149" spans="1:4" ht="51">
      <c r="A149" s="135" t="s">
        <v>784</v>
      </c>
      <c r="B149" s="136" t="s">
        <v>785</v>
      </c>
      <c r="C149" s="136" t="s">
        <v>370</v>
      </c>
      <c r="D149" s="136" t="s">
        <v>371</v>
      </c>
    </row>
    <row r="150" spans="1:4" ht="38.25">
      <c r="A150" s="135" t="s">
        <v>786</v>
      </c>
      <c r="B150" s="136" t="s">
        <v>787</v>
      </c>
      <c r="C150" s="136" t="s">
        <v>595</v>
      </c>
      <c r="D150" s="136" t="s">
        <v>596</v>
      </c>
    </row>
    <row r="151" spans="1:4" ht="38.25">
      <c r="A151" s="135" t="s">
        <v>788</v>
      </c>
      <c r="B151" s="136" t="s">
        <v>789</v>
      </c>
      <c r="C151" s="136" t="s">
        <v>562</v>
      </c>
      <c r="D151" s="136" t="s">
        <v>563</v>
      </c>
    </row>
    <row r="152" spans="1:4" ht="38.25">
      <c r="A152" s="135" t="s">
        <v>790</v>
      </c>
      <c r="B152" s="136" t="s">
        <v>791</v>
      </c>
      <c r="C152" s="136" t="s">
        <v>562</v>
      </c>
      <c r="D152" s="136" t="s">
        <v>563</v>
      </c>
    </row>
    <row r="153" spans="1:4" ht="25.5">
      <c r="A153" s="135" t="s">
        <v>792</v>
      </c>
      <c r="B153" s="136" t="s">
        <v>793</v>
      </c>
      <c r="C153" s="136" t="s">
        <v>466</v>
      </c>
      <c r="D153" s="136" t="s">
        <v>467</v>
      </c>
    </row>
    <row r="154" spans="1:4" s="138" customFormat="1" ht="63.75">
      <c r="A154" s="137" t="s">
        <v>794</v>
      </c>
      <c r="B154" s="138" t="s">
        <v>795</v>
      </c>
      <c r="C154" s="138" t="s">
        <v>503</v>
      </c>
      <c r="D154" s="138" t="s">
        <v>504</v>
      </c>
    </row>
    <row r="155" spans="1:4" ht="63.75">
      <c r="A155" s="135" t="s">
        <v>796</v>
      </c>
      <c r="B155" s="136" t="s">
        <v>797</v>
      </c>
      <c r="C155" s="136" t="s">
        <v>503</v>
      </c>
      <c r="D155" s="136" t="s">
        <v>504</v>
      </c>
    </row>
    <row r="156" spans="1:4" ht="38.25">
      <c r="A156" s="135" t="s">
        <v>798</v>
      </c>
      <c r="B156" s="136" t="s">
        <v>799</v>
      </c>
      <c r="C156" s="136" t="s">
        <v>800</v>
      </c>
      <c r="D156" s="136" t="s">
        <v>801</v>
      </c>
    </row>
    <row r="157" spans="1:4" s="138" customFormat="1" ht="38.25">
      <c r="A157" s="137" t="s">
        <v>802</v>
      </c>
      <c r="B157" s="138" t="s">
        <v>803</v>
      </c>
      <c r="C157" s="138" t="s">
        <v>800</v>
      </c>
      <c r="D157" s="138" t="s">
        <v>801</v>
      </c>
    </row>
    <row r="158" spans="1:4" ht="25.5">
      <c r="A158" s="135" t="s">
        <v>804</v>
      </c>
      <c r="B158" s="136" t="s">
        <v>805</v>
      </c>
      <c r="C158" s="136" t="s">
        <v>804</v>
      </c>
      <c r="D158" s="136" t="s">
        <v>806</v>
      </c>
    </row>
    <row r="159" spans="1:4" ht="51">
      <c r="A159" s="135" t="s">
        <v>807</v>
      </c>
      <c r="B159" s="136" t="s">
        <v>808</v>
      </c>
      <c r="C159" s="136" t="s">
        <v>807</v>
      </c>
      <c r="D159" s="136" t="s">
        <v>809</v>
      </c>
    </row>
    <row r="160" spans="1:4" ht="38.25">
      <c r="A160" s="135" t="s">
        <v>810</v>
      </c>
      <c r="B160" s="136" t="s">
        <v>811</v>
      </c>
      <c r="C160" s="136" t="s">
        <v>812</v>
      </c>
      <c r="D160" s="136" t="s">
        <v>813</v>
      </c>
    </row>
    <row r="161" spans="1:4" ht="38.25">
      <c r="A161" s="135" t="s">
        <v>814</v>
      </c>
      <c r="B161" s="136" t="s">
        <v>815</v>
      </c>
      <c r="C161" s="136" t="s">
        <v>812</v>
      </c>
      <c r="D161" s="136" t="s">
        <v>813</v>
      </c>
    </row>
    <row r="162" spans="1:4" ht="63.75">
      <c r="A162" s="135" t="s">
        <v>816</v>
      </c>
      <c r="B162" s="136" t="s">
        <v>817</v>
      </c>
      <c r="C162" s="136" t="s">
        <v>558</v>
      </c>
      <c r="D162" s="136" t="s">
        <v>559</v>
      </c>
    </row>
    <row r="163" spans="1:4" ht="51">
      <c r="A163" s="135" t="s">
        <v>818</v>
      </c>
      <c r="B163" s="136" t="s">
        <v>819</v>
      </c>
      <c r="C163" s="136" t="s">
        <v>558</v>
      </c>
      <c r="D163" s="136" t="s">
        <v>559</v>
      </c>
    </row>
    <row r="164" spans="1:4" ht="38.25">
      <c r="A164" s="135" t="s">
        <v>820</v>
      </c>
      <c r="B164" s="136" t="s">
        <v>821</v>
      </c>
      <c r="C164" s="136" t="s">
        <v>822</v>
      </c>
      <c r="D164" s="136" t="s">
        <v>823</v>
      </c>
    </row>
    <row r="165" spans="1:4" ht="38.25">
      <c r="A165" s="135" t="s">
        <v>824</v>
      </c>
      <c r="B165" s="136" t="s">
        <v>825</v>
      </c>
      <c r="C165" s="136" t="s">
        <v>826</v>
      </c>
      <c r="D165" s="136" t="s">
        <v>827</v>
      </c>
    </row>
    <row r="166" spans="1:4" ht="38.25">
      <c r="A166" s="135" t="s">
        <v>828</v>
      </c>
      <c r="B166" s="136" t="s">
        <v>829</v>
      </c>
      <c r="C166" s="136" t="s">
        <v>828</v>
      </c>
      <c r="D166" s="136" t="s">
        <v>830</v>
      </c>
    </row>
    <row r="167" spans="1:4" ht="51">
      <c r="A167" s="135" t="s">
        <v>831</v>
      </c>
      <c r="B167" s="136" t="s">
        <v>832</v>
      </c>
      <c r="C167" s="136" t="s">
        <v>484</v>
      </c>
      <c r="D167" s="136" t="s">
        <v>485</v>
      </c>
    </row>
    <row r="168" spans="1:4" ht="89.25">
      <c r="A168" s="135" t="s">
        <v>833</v>
      </c>
      <c r="B168" s="136" t="s">
        <v>834</v>
      </c>
      <c r="C168" s="136" t="s">
        <v>833</v>
      </c>
      <c r="D168" s="136" t="s">
        <v>835</v>
      </c>
    </row>
    <row r="169" spans="1:4" ht="38.25">
      <c r="A169" s="135" t="s">
        <v>836</v>
      </c>
      <c r="B169" s="136" t="s">
        <v>837</v>
      </c>
      <c r="C169" s="136" t="s">
        <v>836</v>
      </c>
      <c r="D169" s="136" t="s">
        <v>838</v>
      </c>
    </row>
    <row r="170" spans="1:4" ht="51">
      <c r="A170" s="135" t="s">
        <v>839</v>
      </c>
      <c r="B170" s="136" t="s">
        <v>840</v>
      </c>
      <c r="C170" s="136" t="s">
        <v>695</v>
      </c>
      <c r="D170" s="136" t="s">
        <v>696</v>
      </c>
    </row>
    <row r="171" spans="1:4" ht="38.25">
      <c r="A171" s="135" t="s">
        <v>841</v>
      </c>
      <c r="B171" s="136" t="s">
        <v>842</v>
      </c>
      <c r="C171" s="136" t="s">
        <v>841</v>
      </c>
      <c r="D171" s="136" t="s">
        <v>843</v>
      </c>
    </row>
    <row r="172" spans="1:4" ht="38.25">
      <c r="A172" s="135" t="s">
        <v>844</v>
      </c>
      <c r="B172" s="136" t="s">
        <v>845</v>
      </c>
      <c r="C172" s="136" t="s">
        <v>846</v>
      </c>
      <c r="D172" s="136" t="s">
        <v>847</v>
      </c>
    </row>
    <row r="173" spans="1:4" ht="51">
      <c r="A173" s="135" t="s">
        <v>848</v>
      </c>
      <c r="B173" s="136" t="s">
        <v>849</v>
      </c>
      <c r="C173" s="136" t="s">
        <v>846</v>
      </c>
      <c r="D173" s="136" t="s">
        <v>847</v>
      </c>
    </row>
    <row r="174" spans="1:4" ht="38.25">
      <c r="A174" s="135" t="s">
        <v>850</v>
      </c>
      <c r="B174" s="136" t="s">
        <v>851</v>
      </c>
      <c r="C174" s="136" t="s">
        <v>852</v>
      </c>
      <c r="D174" s="136" t="s">
        <v>853</v>
      </c>
    </row>
    <row r="175" spans="1:4" ht="51">
      <c r="A175" s="135" t="s">
        <v>854</v>
      </c>
      <c r="B175" s="136" t="s">
        <v>855</v>
      </c>
      <c r="C175" s="136" t="s">
        <v>494</v>
      </c>
      <c r="D175" s="136" t="s">
        <v>495</v>
      </c>
    </row>
    <row r="176" spans="1:4" ht="51">
      <c r="A176" s="135" t="s">
        <v>856</v>
      </c>
      <c r="B176" s="136" t="s">
        <v>857</v>
      </c>
      <c r="C176" s="136" t="s">
        <v>370</v>
      </c>
      <c r="D176" s="136" t="s">
        <v>371</v>
      </c>
    </row>
    <row r="177" spans="1:4" ht="25.5">
      <c r="A177" s="135" t="s">
        <v>858</v>
      </c>
      <c r="B177" s="136" t="s">
        <v>859</v>
      </c>
      <c r="C177" s="136" t="s">
        <v>860</v>
      </c>
      <c r="D177" s="136" t="s">
        <v>861</v>
      </c>
    </row>
    <row r="178" spans="1:4" ht="63.75">
      <c r="A178" s="135" t="s">
        <v>862</v>
      </c>
      <c r="B178" s="136" t="s">
        <v>863</v>
      </c>
      <c r="C178" s="136" t="s">
        <v>852</v>
      </c>
      <c r="D178" s="136" t="s">
        <v>853</v>
      </c>
    </row>
    <row r="179" spans="1:4" ht="25.5">
      <c r="A179" s="135" t="s">
        <v>864</v>
      </c>
      <c r="B179" s="136" t="s">
        <v>865</v>
      </c>
      <c r="C179" s="136" t="s">
        <v>866</v>
      </c>
      <c r="D179" s="136" t="s">
        <v>867</v>
      </c>
    </row>
    <row r="180" spans="1:4" ht="51">
      <c r="A180" s="135" t="s">
        <v>868</v>
      </c>
      <c r="B180" s="136" t="s">
        <v>869</v>
      </c>
      <c r="C180" s="136" t="s">
        <v>868</v>
      </c>
      <c r="D180" s="136" t="s">
        <v>870</v>
      </c>
    </row>
    <row r="181" spans="1:4" ht="38.25">
      <c r="A181" s="135" t="s">
        <v>871</v>
      </c>
      <c r="B181" s="136" t="s">
        <v>872</v>
      </c>
      <c r="C181" s="136" t="s">
        <v>499</v>
      </c>
      <c r="D181" s="136" t="s">
        <v>500</v>
      </c>
    </row>
    <row r="182" spans="1:4" ht="51">
      <c r="A182" s="135" t="s">
        <v>873</v>
      </c>
      <c r="B182" s="136" t="s">
        <v>874</v>
      </c>
      <c r="C182" s="136" t="s">
        <v>461</v>
      </c>
      <c r="D182" s="136" t="s">
        <v>463</v>
      </c>
    </row>
    <row r="183" spans="1:4" ht="51">
      <c r="A183" s="135" t="s">
        <v>875</v>
      </c>
      <c r="B183" s="136" t="s">
        <v>876</v>
      </c>
      <c r="C183" s="136" t="s">
        <v>433</v>
      </c>
      <c r="D183" s="136" t="s">
        <v>434</v>
      </c>
    </row>
    <row r="184" spans="1:4" ht="25.5">
      <c r="A184" s="135" t="s">
        <v>877</v>
      </c>
      <c r="B184" s="136" t="s">
        <v>878</v>
      </c>
      <c r="C184" s="136" t="s">
        <v>879</v>
      </c>
      <c r="D184" s="136" t="s">
        <v>880</v>
      </c>
    </row>
    <row r="185" spans="1:4" s="138" customFormat="1" ht="38.25">
      <c r="A185" s="137" t="s">
        <v>881</v>
      </c>
      <c r="B185" s="138" t="s">
        <v>882</v>
      </c>
      <c r="C185" s="138" t="s">
        <v>437</v>
      </c>
      <c r="D185" s="138" t="s">
        <v>438</v>
      </c>
    </row>
    <row r="186" spans="1:4" ht="25.5">
      <c r="A186" s="135" t="s">
        <v>883</v>
      </c>
      <c r="B186" s="136" t="s">
        <v>884</v>
      </c>
      <c r="C186" s="136" t="s">
        <v>885</v>
      </c>
      <c r="D186" s="136" t="s">
        <v>886</v>
      </c>
    </row>
    <row r="187" spans="1:4" ht="38.25">
      <c r="A187" s="135" t="s">
        <v>887</v>
      </c>
      <c r="B187" s="136" t="s">
        <v>888</v>
      </c>
      <c r="C187" s="136" t="s">
        <v>887</v>
      </c>
      <c r="D187" s="136" t="s">
        <v>889</v>
      </c>
    </row>
    <row r="188" spans="1:4" ht="25.5">
      <c r="A188" s="135" t="s">
        <v>890</v>
      </c>
      <c r="B188" s="136" t="s">
        <v>891</v>
      </c>
      <c r="C188" s="136" t="s">
        <v>892</v>
      </c>
      <c r="D188" s="136" t="s">
        <v>893</v>
      </c>
    </row>
    <row r="189" spans="1:4" ht="51">
      <c r="A189" s="135" t="s">
        <v>695</v>
      </c>
      <c r="B189" s="136" t="s">
        <v>894</v>
      </c>
      <c r="C189" s="136" t="s">
        <v>695</v>
      </c>
      <c r="D189" s="136" t="s">
        <v>696</v>
      </c>
    </row>
    <row r="190" spans="1:4" ht="51">
      <c r="A190" s="135" t="s">
        <v>895</v>
      </c>
      <c r="B190" s="136" t="s">
        <v>896</v>
      </c>
      <c r="C190" s="136" t="s">
        <v>895</v>
      </c>
      <c r="D190" s="136" t="s">
        <v>897</v>
      </c>
    </row>
    <row r="191" spans="1:4" ht="38.25">
      <c r="A191" s="135" t="s">
        <v>898</v>
      </c>
      <c r="B191" s="136" t="s">
        <v>899</v>
      </c>
      <c r="C191" s="136" t="s">
        <v>900</v>
      </c>
      <c r="D191" s="136" t="s">
        <v>901</v>
      </c>
    </row>
    <row r="192" spans="1:4" ht="51">
      <c r="A192" s="135" t="s">
        <v>900</v>
      </c>
      <c r="B192" s="136" t="s">
        <v>902</v>
      </c>
      <c r="C192" s="136" t="s">
        <v>900</v>
      </c>
      <c r="D192" s="136" t="s">
        <v>901</v>
      </c>
    </row>
    <row r="193" spans="1:4" ht="51">
      <c r="A193" s="135" t="s">
        <v>903</v>
      </c>
      <c r="B193" s="136" t="s">
        <v>904</v>
      </c>
      <c r="C193" s="136" t="s">
        <v>370</v>
      </c>
      <c r="D193" s="136" t="s">
        <v>371</v>
      </c>
    </row>
    <row r="194" spans="1:4" ht="63.75">
      <c r="A194" s="135" t="s">
        <v>905</v>
      </c>
      <c r="B194" s="136" t="s">
        <v>906</v>
      </c>
      <c r="C194" s="136" t="s">
        <v>558</v>
      </c>
      <c r="D194" s="136" t="s">
        <v>559</v>
      </c>
    </row>
    <row r="195" spans="1:4" ht="51">
      <c r="A195" s="135" t="s">
        <v>907</v>
      </c>
      <c r="B195" s="136" t="s">
        <v>908</v>
      </c>
      <c r="C195" s="136" t="s">
        <v>494</v>
      </c>
      <c r="D195" s="136" t="s">
        <v>495</v>
      </c>
    </row>
    <row r="196" spans="1:4" ht="38.25">
      <c r="A196" s="135" t="s">
        <v>909</v>
      </c>
      <c r="B196" s="136" t="s">
        <v>910</v>
      </c>
      <c r="C196" s="136" t="s">
        <v>911</v>
      </c>
      <c r="D196" s="136" t="s">
        <v>912</v>
      </c>
    </row>
    <row r="197" spans="1:4" ht="51">
      <c r="A197" s="135" t="s">
        <v>913</v>
      </c>
      <c r="B197" s="136" t="s">
        <v>914</v>
      </c>
      <c r="C197" s="136" t="s">
        <v>911</v>
      </c>
      <c r="D197" s="136" t="s">
        <v>912</v>
      </c>
    </row>
    <row r="198" spans="1:4" ht="51">
      <c r="A198" s="135" t="s">
        <v>915</v>
      </c>
      <c r="B198" s="136" t="s">
        <v>916</v>
      </c>
      <c r="C198" s="136" t="s">
        <v>911</v>
      </c>
      <c r="D198" s="136" t="s">
        <v>912</v>
      </c>
    </row>
    <row r="199" spans="1:4" ht="51">
      <c r="A199" s="135" t="s">
        <v>917</v>
      </c>
      <c r="B199" s="136" t="s">
        <v>918</v>
      </c>
      <c r="C199" s="136" t="s">
        <v>911</v>
      </c>
      <c r="D199" s="136" t="s">
        <v>912</v>
      </c>
    </row>
    <row r="200" spans="1:4" ht="38.25">
      <c r="A200" s="135" t="s">
        <v>919</v>
      </c>
      <c r="B200" s="136" t="s">
        <v>920</v>
      </c>
      <c r="C200" s="136" t="s">
        <v>911</v>
      </c>
      <c r="D200" s="136" t="s">
        <v>912</v>
      </c>
    </row>
    <row r="201" spans="1:4" ht="38.25">
      <c r="A201" s="135" t="s">
        <v>921</v>
      </c>
      <c r="B201" s="136" t="s">
        <v>922</v>
      </c>
      <c r="C201" s="136" t="s">
        <v>911</v>
      </c>
      <c r="D201" s="136" t="s">
        <v>912</v>
      </c>
    </row>
    <row r="202" spans="1:4" ht="25.5">
      <c r="A202" s="135" t="s">
        <v>923</v>
      </c>
      <c r="B202" s="136" t="s">
        <v>924</v>
      </c>
      <c r="C202" s="136" t="s">
        <v>925</v>
      </c>
      <c r="D202" s="136" t="s">
        <v>926</v>
      </c>
    </row>
    <row r="203" spans="1:4" ht="63.75">
      <c r="A203" s="135" t="s">
        <v>927</v>
      </c>
      <c r="B203" s="136" t="s">
        <v>928</v>
      </c>
      <c r="C203" s="136" t="s">
        <v>362</v>
      </c>
      <c r="D203" s="136" t="s">
        <v>363</v>
      </c>
    </row>
    <row r="204" spans="1:4" ht="51">
      <c r="A204" s="135" t="s">
        <v>929</v>
      </c>
      <c r="B204" s="136" t="s">
        <v>930</v>
      </c>
      <c r="C204" s="136" t="s">
        <v>370</v>
      </c>
      <c r="D204" s="136" t="s">
        <v>371</v>
      </c>
    </row>
    <row r="205" spans="1:4" ht="38.25">
      <c r="A205" s="135" t="s">
        <v>931</v>
      </c>
      <c r="B205" s="136" t="s">
        <v>932</v>
      </c>
      <c r="C205" s="136" t="s">
        <v>752</v>
      </c>
      <c r="D205" s="136" t="s">
        <v>753</v>
      </c>
    </row>
    <row r="206" spans="1:4" ht="38.25">
      <c r="A206" s="135" t="s">
        <v>933</v>
      </c>
      <c r="B206" s="136" t="s">
        <v>934</v>
      </c>
      <c r="C206" s="136" t="s">
        <v>762</v>
      </c>
      <c r="D206" s="136" t="s">
        <v>763</v>
      </c>
    </row>
    <row r="207" spans="1:4" ht="63.75">
      <c r="A207" s="135" t="s">
        <v>762</v>
      </c>
      <c r="B207" s="136" t="s">
        <v>935</v>
      </c>
      <c r="C207" s="136" t="s">
        <v>762</v>
      </c>
      <c r="D207" s="136" t="s">
        <v>763</v>
      </c>
    </row>
    <row r="208" spans="1:4" ht="51">
      <c r="A208" s="135" t="s">
        <v>936</v>
      </c>
      <c r="B208" s="136" t="s">
        <v>937</v>
      </c>
      <c r="C208" s="136" t="s">
        <v>494</v>
      </c>
      <c r="D208" s="136" t="s">
        <v>495</v>
      </c>
    </row>
    <row r="209" spans="1:4" s="138" customFormat="1" ht="63.75">
      <c r="A209" s="137" t="s">
        <v>938</v>
      </c>
      <c r="B209" s="138" t="s">
        <v>939</v>
      </c>
      <c r="C209" s="138" t="s">
        <v>503</v>
      </c>
      <c r="D209" s="138" t="s">
        <v>504</v>
      </c>
    </row>
    <row r="210" spans="1:4" ht="25.5">
      <c r="A210" s="135" t="s">
        <v>940</v>
      </c>
      <c r="B210" s="136" t="s">
        <v>941</v>
      </c>
      <c r="C210" s="136" t="s">
        <v>940</v>
      </c>
      <c r="D210" s="136" t="s">
        <v>942</v>
      </c>
    </row>
    <row r="211" spans="1:4" ht="25.5">
      <c r="A211" s="135" t="s">
        <v>943</v>
      </c>
      <c r="B211" s="136" t="s">
        <v>944</v>
      </c>
      <c r="C211" s="136" t="s">
        <v>943</v>
      </c>
      <c r="D211" s="136" t="s">
        <v>945</v>
      </c>
    </row>
    <row r="212" spans="1:4" ht="63.75">
      <c r="A212" s="135" t="s">
        <v>946</v>
      </c>
      <c r="B212" s="136" t="s">
        <v>947</v>
      </c>
      <c r="C212" s="136" t="s">
        <v>946</v>
      </c>
      <c r="D212" s="136" t="s">
        <v>948</v>
      </c>
    </row>
    <row r="213" spans="1:4" ht="38.25">
      <c r="A213" s="135" t="s">
        <v>949</v>
      </c>
      <c r="B213" s="136" t="s">
        <v>950</v>
      </c>
      <c r="C213" s="136" t="s">
        <v>949</v>
      </c>
      <c r="D213" s="136" t="s">
        <v>951</v>
      </c>
    </row>
    <row r="214" spans="1:4" ht="38.25">
      <c r="A214" s="135" t="s">
        <v>952</v>
      </c>
      <c r="B214" s="136" t="s">
        <v>953</v>
      </c>
      <c r="C214" s="136" t="s">
        <v>952</v>
      </c>
      <c r="D214" s="136" t="s">
        <v>954</v>
      </c>
    </row>
    <row r="215" spans="1:4" ht="25.5">
      <c r="A215" s="135" t="s">
        <v>955</v>
      </c>
      <c r="B215" s="136" t="s">
        <v>956</v>
      </c>
      <c r="C215" s="136" t="s">
        <v>955</v>
      </c>
      <c r="D215" s="136" t="s">
        <v>957</v>
      </c>
    </row>
    <row r="216" spans="1:4" ht="76.5">
      <c r="A216" s="135" t="s">
        <v>958</v>
      </c>
      <c r="B216" s="136" t="s">
        <v>959</v>
      </c>
      <c r="C216" s="136" t="s">
        <v>958</v>
      </c>
      <c r="D216" s="136" t="s">
        <v>960</v>
      </c>
    </row>
    <row r="217" spans="1:4" ht="51">
      <c r="A217" s="135" t="s">
        <v>961</v>
      </c>
      <c r="B217" s="136" t="s">
        <v>962</v>
      </c>
      <c r="C217" s="136" t="s">
        <v>961</v>
      </c>
      <c r="D217" s="136" t="s">
        <v>963</v>
      </c>
    </row>
    <row r="218" spans="1:4" ht="51">
      <c r="A218" s="135" t="s">
        <v>964</v>
      </c>
      <c r="B218" s="136" t="s">
        <v>965</v>
      </c>
      <c r="C218" s="136" t="s">
        <v>964</v>
      </c>
      <c r="D218" s="136" t="s">
        <v>966</v>
      </c>
    </row>
    <row r="219" spans="1:4" ht="51">
      <c r="A219" s="135" t="s">
        <v>967</v>
      </c>
      <c r="B219" s="136" t="s">
        <v>968</v>
      </c>
      <c r="C219" s="136" t="s">
        <v>695</v>
      </c>
      <c r="D219" s="136" t="s">
        <v>696</v>
      </c>
    </row>
    <row r="220" spans="1:4" ht="51">
      <c r="A220" s="135" t="s">
        <v>969</v>
      </c>
      <c r="B220" s="136" t="s">
        <v>970</v>
      </c>
      <c r="C220" s="136" t="s">
        <v>695</v>
      </c>
      <c r="D220" s="136" t="s">
        <v>696</v>
      </c>
    </row>
    <row r="221" spans="1:4" ht="25.5">
      <c r="A221" s="135" t="s">
        <v>971</v>
      </c>
      <c r="B221" s="136" t="s">
        <v>972</v>
      </c>
      <c r="C221" s="136" t="s">
        <v>973</v>
      </c>
      <c r="D221" s="136" t="s">
        <v>974</v>
      </c>
    </row>
    <row r="222" spans="1:4" ht="51">
      <c r="A222" s="135" t="s">
        <v>975</v>
      </c>
      <c r="B222" s="136" t="s">
        <v>976</v>
      </c>
      <c r="C222" s="136" t="s">
        <v>370</v>
      </c>
      <c r="D222" s="136" t="s">
        <v>371</v>
      </c>
    </row>
    <row r="223" spans="1:4" ht="38.25">
      <c r="A223" s="135" t="s">
        <v>977</v>
      </c>
      <c r="B223" s="136" t="s">
        <v>978</v>
      </c>
      <c r="C223" s="136" t="s">
        <v>977</v>
      </c>
      <c r="D223" s="136" t="s">
        <v>979</v>
      </c>
    </row>
    <row r="224" spans="1:4" ht="38.25">
      <c r="A224" s="135" t="s">
        <v>980</v>
      </c>
      <c r="B224" s="136" t="s">
        <v>981</v>
      </c>
      <c r="C224" s="136" t="s">
        <v>980</v>
      </c>
      <c r="D224" s="136" t="s">
        <v>982</v>
      </c>
    </row>
    <row r="225" spans="1:4" s="138" customFormat="1" ht="38.25">
      <c r="A225" s="137" t="s">
        <v>983</v>
      </c>
      <c r="B225" s="138" t="s">
        <v>984</v>
      </c>
      <c r="C225" s="138" t="s">
        <v>985</v>
      </c>
      <c r="D225" s="138" t="s">
        <v>986</v>
      </c>
    </row>
    <row r="226" spans="1:4" ht="25.5">
      <c r="A226" s="135" t="s">
        <v>987</v>
      </c>
      <c r="B226" s="136" t="s">
        <v>988</v>
      </c>
      <c r="C226" s="136" t="s">
        <v>980</v>
      </c>
      <c r="D226" s="136" t="s">
        <v>982</v>
      </c>
    </row>
    <row r="227" spans="1:4" ht="25.5">
      <c r="A227" s="135" t="s">
        <v>989</v>
      </c>
      <c r="B227" s="136" t="s">
        <v>990</v>
      </c>
      <c r="C227" s="136" t="s">
        <v>991</v>
      </c>
      <c r="D227" s="136" t="s">
        <v>992</v>
      </c>
    </row>
    <row r="228" spans="1:4" ht="51">
      <c r="A228" s="135" t="s">
        <v>993</v>
      </c>
      <c r="B228" s="136" t="s">
        <v>994</v>
      </c>
      <c r="C228" s="136" t="s">
        <v>378</v>
      </c>
      <c r="D228" s="136" t="s">
        <v>379</v>
      </c>
    </row>
    <row r="229" spans="1:4" ht="51">
      <c r="A229" s="135" t="s">
        <v>995</v>
      </c>
      <c r="B229" s="136" t="s">
        <v>996</v>
      </c>
      <c r="C229" s="136" t="s">
        <v>997</v>
      </c>
      <c r="D229" s="136" t="s">
        <v>998</v>
      </c>
    </row>
    <row r="230" spans="1:4" ht="63.75">
      <c r="A230" s="135" t="s">
        <v>999</v>
      </c>
      <c r="B230" s="136" t="s">
        <v>1000</v>
      </c>
      <c r="C230" s="136" t="s">
        <v>503</v>
      </c>
      <c r="D230" s="136" t="s">
        <v>504</v>
      </c>
    </row>
    <row r="231" spans="1:4" ht="38.25">
      <c r="A231" s="135" t="s">
        <v>1001</v>
      </c>
      <c r="B231" s="136" t="s">
        <v>1002</v>
      </c>
      <c r="C231" s="136" t="s">
        <v>406</v>
      </c>
      <c r="D231" s="136" t="s">
        <v>407</v>
      </c>
    </row>
    <row r="232" spans="1:4" ht="38.25">
      <c r="A232" s="135" t="s">
        <v>1003</v>
      </c>
      <c r="B232" s="136" t="s">
        <v>1004</v>
      </c>
      <c r="C232" s="136" t="s">
        <v>406</v>
      </c>
      <c r="D232" s="136" t="s">
        <v>407</v>
      </c>
    </row>
    <row r="233" spans="1:4" ht="38.25">
      <c r="A233" s="135" t="s">
        <v>1005</v>
      </c>
      <c r="B233" s="136" t="s">
        <v>1006</v>
      </c>
      <c r="C233" s="136" t="s">
        <v>406</v>
      </c>
      <c r="D233" s="136" t="s">
        <v>407</v>
      </c>
    </row>
    <row r="234" spans="1:4" ht="51">
      <c r="A234" s="135" t="s">
        <v>1007</v>
      </c>
      <c r="B234" s="136" t="s">
        <v>1008</v>
      </c>
      <c r="C234" s="136" t="s">
        <v>494</v>
      </c>
      <c r="D234" s="136" t="s">
        <v>495</v>
      </c>
    </row>
    <row r="235" spans="1:4" ht="25.5">
      <c r="A235" s="135" t="s">
        <v>1009</v>
      </c>
      <c r="B235" s="136" t="s">
        <v>1010</v>
      </c>
      <c r="C235" s="136" t="s">
        <v>466</v>
      </c>
      <c r="D235" s="136" t="s">
        <v>467</v>
      </c>
    </row>
    <row r="236" spans="1:4" ht="76.5">
      <c r="A236" s="135" t="s">
        <v>466</v>
      </c>
      <c r="B236" s="136" t="s">
        <v>1011</v>
      </c>
      <c r="C236" s="136" t="s">
        <v>466</v>
      </c>
      <c r="D236" s="136" t="s">
        <v>467</v>
      </c>
    </row>
    <row r="237" spans="1:4" ht="38.25">
      <c r="A237" s="135" t="s">
        <v>1012</v>
      </c>
      <c r="B237" s="136" t="s">
        <v>1013</v>
      </c>
      <c r="C237" s="136" t="s">
        <v>466</v>
      </c>
      <c r="D237" s="136" t="s">
        <v>467</v>
      </c>
    </row>
    <row r="238" spans="1:4" ht="39.75" customHeight="1">
      <c r="A238" s="135" t="s">
        <v>1014</v>
      </c>
      <c r="B238" s="136" t="s">
        <v>1015</v>
      </c>
      <c r="C238" s="136" t="s">
        <v>1016</v>
      </c>
      <c r="D238" s="136" t="s">
        <v>1017</v>
      </c>
    </row>
    <row r="239" spans="1:4" ht="51">
      <c r="A239" s="135" t="s">
        <v>1018</v>
      </c>
      <c r="B239" s="136" t="s">
        <v>1019</v>
      </c>
      <c r="C239" s="136" t="s">
        <v>558</v>
      </c>
      <c r="D239" s="136" t="s">
        <v>559</v>
      </c>
    </row>
    <row r="240" spans="1:4" ht="50.25" customHeight="1">
      <c r="A240" s="135" t="s">
        <v>1020</v>
      </c>
      <c r="B240" s="136" t="s">
        <v>1021</v>
      </c>
      <c r="C240" s="136" t="s">
        <v>846</v>
      </c>
      <c r="D240" s="136" t="s">
        <v>847</v>
      </c>
    </row>
    <row r="241" spans="1:4" ht="25.5">
      <c r="A241" s="135" t="s">
        <v>1022</v>
      </c>
      <c r="B241" s="136" t="s">
        <v>1023</v>
      </c>
      <c r="C241" s="136" t="s">
        <v>1024</v>
      </c>
      <c r="D241" s="136" t="s">
        <v>1025</v>
      </c>
    </row>
    <row r="242" spans="1:4" s="140" customFormat="1" ht="25.5">
      <c r="A242" s="139" t="s">
        <v>1026</v>
      </c>
      <c r="B242" s="140" t="s">
        <v>1027</v>
      </c>
      <c r="C242" s="140" t="s">
        <v>1028</v>
      </c>
      <c r="D242" s="140" t="s">
        <v>1029</v>
      </c>
    </row>
    <row r="243" spans="1:4" ht="25.5">
      <c r="A243" s="135" t="s">
        <v>1030</v>
      </c>
      <c r="B243" s="136" t="s">
        <v>1031</v>
      </c>
      <c r="C243" s="136" t="s">
        <v>1032</v>
      </c>
      <c r="D243" s="136" t="s">
        <v>1033</v>
      </c>
    </row>
    <row r="244" spans="1:4" ht="51">
      <c r="A244" s="135" t="s">
        <v>1034</v>
      </c>
      <c r="B244" s="136" t="s">
        <v>1035</v>
      </c>
      <c r="C244" s="136" t="s">
        <v>1024</v>
      </c>
      <c r="D244" s="136" t="s">
        <v>1025</v>
      </c>
    </row>
    <row r="245" spans="1:4" ht="25.5">
      <c r="A245" s="135" t="s">
        <v>1036</v>
      </c>
      <c r="B245" s="136" t="s">
        <v>1037</v>
      </c>
      <c r="C245" s="136" t="s">
        <v>1024</v>
      </c>
      <c r="D245" s="136" t="s">
        <v>1025</v>
      </c>
    </row>
    <row r="246" spans="1:4" s="138" customFormat="1" ht="25.5">
      <c r="A246" s="137" t="s">
        <v>1038</v>
      </c>
      <c r="B246" s="138" t="s">
        <v>1039</v>
      </c>
      <c r="C246" s="138" t="s">
        <v>1024</v>
      </c>
      <c r="D246" s="138" t="s">
        <v>1025</v>
      </c>
    </row>
    <row r="247" spans="1:4" s="138" customFormat="1" ht="25.5">
      <c r="A247" s="137" t="s">
        <v>1040</v>
      </c>
      <c r="B247" s="138" t="s">
        <v>1041</v>
      </c>
      <c r="C247" s="138" t="s">
        <v>1042</v>
      </c>
      <c r="D247" s="138" t="s">
        <v>1043</v>
      </c>
    </row>
    <row r="248" spans="1:4" s="138" customFormat="1" ht="38.25">
      <c r="A248" s="137" t="s">
        <v>1044</v>
      </c>
      <c r="B248" s="138" t="s">
        <v>1045</v>
      </c>
      <c r="C248" s="138" t="s">
        <v>1024</v>
      </c>
      <c r="D248" s="138" t="s">
        <v>1025</v>
      </c>
    </row>
    <row r="249" spans="1:4" s="138" customFormat="1" ht="51">
      <c r="A249" s="137" t="s">
        <v>1046</v>
      </c>
      <c r="B249" s="138" t="s">
        <v>1047</v>
      </c>
      <c r="C249" s="138" t="s">
        <v>1024</v>
      </c>
      <c r="D249" s="138" t="s">
        <v>1025</v>
      </c>
    </row>
    <row r="250" spans="1:4" s="138" customFormat="1" ht="25.5">
      <c r="A250" s="137" t="s">
        <v>1048</v>
      </c>
      <c r="B250" s="138" t="s">
        <v>1049</v>
      </c>
      <c r="C250" s="138" t="s">
        <v>1024</v>
      </c>
      <c r="D250" s="138" t="s">
        <v>1025</v>
      </c>
    </row>
    <row r="251" spans="1:4" ht="63.75">
      <c r="A251" s="135" t="s">
        <v>1050</v>
      </c>
      <c r="B251" s="136" t="s">
        <v>1051</v>
      </c>
      <c r="C251" s="136" t="s">
        <v>503</v>
      </c>
      <c r="D251" s="136" t="s">
        <v>504</v>
      </c>
    </row>
    <row r="252" spans="1:4" ht="63.75">
      <c r="A252" s="135" t="s">
        <v>1052</v>
      </c>
      <c r="B252" s="136" t="s">
        <v>1053</v>
      </c>
      <c r="C252" s="136" t="s">
        <v>503</v>
      </c>
      <c r="D252" s="136" t="s">
        <v>504</v>
      </c>
    </row>
    <row r="253" spans="1:4" ht="63.75">
      <c r="A253" s="135" t="s">
        <v>1054</v>
      </c>
      <c r="B253" s="136" t="s">
        <v>1055</v>
      </c>
      <c r="C253" s="136" t="s">
        <v>503</v>
      </c>
      <c r="D253" s="136" t="s">
        <v>504</v>
      </c>
    </row>
    <row r="254" spans="1:4" ht="25.5">
      <c r="A254" s="135" t="s">
        <v>1056</v>
      </c>
      <c r="B254" s="136" t="s">
        <v>1057</v>
      </c>
      <c r="C254" s="136" t="s">
        <v>410</v>
      </c>
      <c r="D254" s="136" t="s">
        <v>411</v>
      </c>
    </row>
    <row r="255" spans="1:4" ht="25.5">
      <c r="A255" s="135" t="s">
        <v>1058</v>
      </c>
      <c r="B255" s="136" t="s">
        <v>1059</v>
      </c>
      <c r="C255" s="136" t="s">
        <v>925</v>
      </c>
      <c r="D255" s="136" t="s">
        <v>926</v>
      </c>
    </row>
    <row r="256" spans="1:4" ht="38.25">
      <c r="A256" s="135" t="s">
        <v>1060</v>
      </c>
      <c r="B256" s="136" t="s">
        <v>1061</v>
      </c>
      <c r="C256" s="136" t="s">
        <v>595</v>
      </c>
      <c r="D256" s="136" t="s">
        <v>596</v>
      </c>
    </row>
    <row r="257" spans="1:4" ht="25.5">
      <c r="A257" s="135" t="s">
        <v>1062</v>
      </c>
      <c r="B257" s="136" t="s">
        <v>1063</v>
      </c>
      <c r="C257" s="136" t="s">
        <v>466</v>
      </c>
      <c r="D257" s="136" t="s">
        <v>467</v>
      </c>
    </row>
    <row r="258" spans="1:4" ht="38.25">
      <c r="A258" s="135" t="s">
        <v>1064</v>
      </c>
      <c r="B258" s="136" t="s">
        <v>1065</v>
      </c>
      <c r="C258" s="136" t="s">
        <v>1066</v>
      </c>
      <c r="D258" s="136" t="s">
        <v>1067</v>
      </c>
    </row>
    <row r="259" spans="1:4" ht="102">
      <c r="A259" s="135" t="s">
        <v>1068</v>
      </c>
      <c r="B259" s="136" t="s">
        <v>1069</v>
      </c>
      <c r="C259" s="136" t="s">
        <v>510</v>
      </c>
      <c r="D259" s="136" t="s">
        <v>511</v>
      </c>
    </row>
    <row r="260" spans="1:4" ht="38.25">
      <c r="A260" s="135" t="s">
        <v>1070</v>
      </c>
      <c r="B260" s="136" t="e">
        <v>#N/A</v>
      </c>
      <c r="C260" s="136" t="s">
        <v>683</v>
      </c>
      <c r="D260" s="136" t="s">
        <v>684</v>
      </c>
    </row>
    <row r="261" spans="1:4" ht="51">
      <c r="A261" s="135" t="s">
        <v>1071</v>
      </c>
      <c r="B261" s="136" t="s">
        <v>1072</v>
      </c>
      <c r="C261" s="136" t="s">
        <v>378</v>
      </c>
      <c r="D261" s="136" t="s">
        <v>379</v>
      </c>
    </row>
    <row r="262" spans="1:4" s="138" customFormat="1" ht="51">
      <c r="A262" s="137" t="s">
        <v>1073</v>
      </c>
      <c r="B262" s="138" t="s">
        <v>1074</v>
      </c>
      <c r="C262" s="138" t="s">
        <v>1075</v>
      </c>
      <c r="D262" s="138" t="s">
        <v>1076</v>
      </c>
    </row>
    <row r="263" spans="1:4" ht="38.25">
      <c r="A263" s="135" t="s">
        <v>1077</v>
      </c>
      <c r="B263" s="136" t="s">
        <v>1078</v>
      </c>
      <c r="C263" s="136" t="s">
        <v>1079</v>
      </c>
      <c r="D263" s="136" t="s">
        <v>1080</v>
      </c>
    </row>
    <row r="264" spans="1:4" ht="38.25">
      <c r="A264" s="135" t="s">
        <v>1081</v>
      </c>
      <c r="B264" s="136" t="s">
        <v>1082</v>
      </c>
      <c r="C264" s="136" t="s">
        <v>1081</v>
      </c>
      <c r="D264" s="136" t="s">
        <v>1083</v>
      </c>
    </row>
    <row r="265" spans="1:4" ht="38.25">
      <c r="A265" s="135" t="s">
        <v>1084</v>
      </c>
      <c r="B265" s="136" t="s">
        <v>1085</v>
      </c>
      <c r="C265" s="136" t="s">
        <v>1086</v>
      </c>
      <c r="D265" s="136" t="s">
        <v>1087</v>
      </c>
    </row>
    <row r="266" spans="1:4" ht="38.25">
      <c r="A266" s="135" t="s">
        <v>1088</v>
      </c>
      <c r="B266" s="136" t="s">
        <v>1089</v>
      </c>
      <c r="C266" s="136" t="s">
        <v>1088</v>
      </c>
      <c r="D266" s="136" t="s">
        <v>1090</v>
      </c>
    </row>
    <row r="267" spans="1:4" ht="25.5">
      <c r="A267" s="135" t="s">
        <v>1091</v>
      </c>
      <c r="B267" s="136" t="s">
        <v>1092</v>
      </c>
      <c r="C267" s="136" t="s">
        <v>1091</v>
      </c>
      <c r="D267" s="136" t="s">
        <v>1093</v>
      </c>
    </row>
    <row r="268" spans="1:4" ht="38.25">
      <c r="A268" s="135" t="s">
        <v>1094</v>
      </c>
      <c r="B268" s="136" t="s">
        <v>1095</v>
      </c>
      <c r="C268" s="136" t="s">
        <v>1096</v>
      </c>
      <c r="D268" s="136" t="s">
        <v>1097</v>
      </c>
    </row>
    <row r="269" spans="1:4" ht="102">
      <c r="A269" s="135" t="s">
        <v>1098</v>
      </c>
      <c r="B269" s="136" t="s">
        <v>1099</v>
      </c>
      <c r="C269" s="136" t="s">
        <v>510</v>
      </c>
      <c r="D269" s="136" t="s">
        <v>511</v>
      </c>
    </row>
    <row r="270" spans="1:4" ht="25.5">
      <c r="A270" s="135" t="s">
        <v>1100</v>
      </c>
      <c r="B270" s="136" t="s">
        <v>1101</v>
      </c>
      <c r="C270" s="136" t="s">
        <v>599</v>
      </c>
      <c r="D270" s="136" t="s">
        <v>600</v>
      </c>
    </row>
    <row r="271" spans="1:4" ht="38.25">
      <c r="A271" s="135" t="s">
        <v>1102</v>
      </c>
      <c r="B271" s="136" t="s">
        <v>1103</v>
      </c>
      <c r="C271" s="136" t="s">
        <v>366</v>
      </c>
      <c r="D271" s="136" t="s">
        <v>367</v>
      </c>
    </row>
    <row r="272" spans="1:4" ht="38.25">
      <c r="A272" s="135" t="s">
        <v>1104</v>
      </c>
      <c r="B272" s="136" t="s">
        <v>1105</v>
      </c>
      <c r="C272" s="136" t="s">
        <v>599</v>
      </c>
      <c r="D272" s="136" t="s">
        <v>600</v>
      </c>
    </row>
    <row r="273" spans="1:4" ht="25.5">
      <c r="A273" s="135" t="s">
        <v>1106</v>
      </c>
      <c r="B273" s="136" t="s">
        <v>1107</v>
      </c>
      <c r="C273" s="136" t="s">
        <v>1106</v>
      </c>
      <c r="D273" s="136" t="s">
        <v>1108</v>
      </c>
    </row>
    <row r="274" spans="1:4" ht="51">
      <c r="A274" s="135" t="s">
        <v>1109</v>
      </c>
      <c r="B274" s="136" t="s">
        <v>1110</v>
      </c>
      <c r="C274" s="136" t="s">
        <v>366</v>
      </c>
      <c r="D274" s="136" t="s">
        <v>367</v>
      </c>
    </row>
    <row r="275" spans="1:4" ht="25.5">
      <c r="A275" s="135" t="s">
        <v>1111</v>
      </c>
      <c r="B275" s="136" t="s">
        <v>1112</v>
      </c>
      <c r="C275" s="136" t="s">
        <v>366</v>
      </c>
      <c r="D275" s="136" t="s">
        <v>367</v>
      </c>
    </row>
    <row r="276" spans="1:4" ht="25.5">
      <c r="A276" s="135" t="s">
        <v>1113</v>
      </c>
      <c r="B276" s="136" t="s">
        <v>1114</v>
      </c>
      <c r="C276" s="136" t="s">
        <v>366</v>
      </c>
      <c r="D276" s="136" t="s">
        <v>367</v>
      </c>
    </row>
    <row r="277" spans="1:4" ht="25.5">
      <c r="A277" s="135" t="s">
        <v>1115</v>
      </c>
      <c r="B277" s="136" t="s">
        <v>1116</v>
      </c>
      <c r="C277" s="136" t="s">
        <v>466</v>
      </c>
      <c r="D277" s="136" t="s">
        <v>467</v>
      </c>
    </row>
    <row r="278" spans="1:4" ht="25.5">
      <c r="A278" s="135" t="s">
        <v>1117</v>
      </c>
      <c r="B278" s="136" t="s">
        <v>1118</v>
      </c>
      <c r="C278" s="136" t="s">
        <v>1117</v>
      </c>
      <c r="D278" s="136" t="s">
        <v>1119</v>
      </c>
    </row>
    <row r="279" spans="1:4" ht="51">
      <c r="A279" s="135" t="s">
        <v>1120</v>
      </c>
      <c r="B279" s="136" t="s">
        <v>1121</v>
      </c>
      <c r="C279" s="136" t="s">
        <v>1120</v>
      </c>
      <c r="D279" s="136" t="s">
        <v>1122</v>
      </c>
    </row>
    <row r="280" spans="1:4" ht="25.5">
      <c r="A280" s="135" t="s">
        <v>1123</v>
      </c>
      <c r="B280" s="136" t="s">
        <v>1124</v>
      </c>
      <c r="C280" s="136" t="s">
        <v>1123</v>
      </c>
      <c r="D280" s="136" t="s">
        <v>1125</v>
      </c>
    </row>
    <row r="281" spans="1:4" s="138" customFormat="1" ht="51">
      <c r="A281" s="137" t="s">
        <v>1126</v>
      </c>
      <c r="B281" s="138" t="s">
        <v>1127</v>
      </c>
      <c r="C281" s="138" t="s">
        <v>562</v>
      </c>
      <c r="D281" s="138" t="s">
        <v>563</v>
      </c>
    </row>
    <row r="282" spans="1:4" ht="38.25">
      <c r="A282" s="135" t="s">
        <v>1128</v>
      </c>
      <c r="B282" s="136" t="s">
        <v>1129</v>
      </c>
      <c r="C282" s="136" t="s">
        <v>562</v>
      </c>
      <c r="D282" s="136" t="s">
        <v>563</v>
      </c>
    </row>
    <row r="283" spans="1:4" ht="25.5">
      <c r="A283" s="135" t="s">
        <v>1130</v>
      </c>
      <c r="B283" s="136" t="s">
        <v>1131</v>
      </c>
      <c r="C283" s="136" t="s">
        <v>782</v>
      </c>
      <c r="D283" s="136" t="s">
        <v>783</v>
      </c>
    </row>
    <row r="284" spans="1:4" ht="38.25">
      <c r="A284" s="135" t="s">
        <v>1132</v>
      </c>
      <c r="B284" s="136" t="s">
        <v>1133</v>
      </c>
      <c r="C284" s="136" t="s">
        <v>382</v>
      </c>
      <c r="D284" s="136" t="s">
        <v>383</v>
      </c>
    </row>
    <row r="285" spans="1:4" ht="38.25">
      <c r="A285" s="135" t="s">
        <v>1134</v>
      </c>
      <c r="B285" s="136" t="s">
        <v>1135</v>
      </c>
      <c r="C285" s="136" t="s">
        <v>752</v>
      </c>
      <c r="D285" s="136" t="s">
        <v>753</v>
      </c>
    </row>
    <row r="286" spans="1:4" ht="38.25">
      <c r="A286" s="135" t="s">
        <v>1136</v>
      </c>
      <c r="B286" s="136" t="s">
        <v>1137</v>
      </c>
      <c r="C286" s="136" t="s">
        <v>1136</v>
      </c>
      <c r="D286" s="136" t="s">
        <v>1138</v>
      </c>
    </row>
    <row r="287" spans="1:4" ht="38.25">
      <c r="A287" s="135" t="s">
        <v>1139</v>
      </c>
      <c r="B287" s="136" t="s">
        <v>1140</v>
      </c>
      <c r="C287" s="136" t="s">
        <v>1139</v>
      </c>
      <c r="D287" s="136" t="s">
        <v>1141</v>
      </c>
    </row>
    <row r="288" spans="1:4" ht="63.75">
      <c r="A288" s="135" t="s">
        <v>1142</v>
      </c>
      <c r="B288" s="136" t="s">
        <v>1143</v>
      </c>
      <c r="C288" s="136" t="s">
        <v>1142</v>
      </c>
      <c r="D288" s="136" t="s">
        <v>1144</v>
      </c>
    </row>
    <row r="289" spans="1:4" ht="38.25">
      <c r="A289" s="135" t="s">
        <v>1145</v>
      </c>
      <c r="B289" s="136" t="s">
        <v>1146</v>
      </c>
      <c r="C289" s="136" t="s">
        <v>1145</v>
      </c>
      <c r="D289" s="136" t="s">
        <v>1147</v>
      </c>
    </row>
    <row r="290" spans="1:4" ht="38.25">
      <c r="A290" s="135" t="s">
        <v>1148</v>
      </c>
      <c r="B290" s="136" t="s">
        <v>1149</v>
      </c>
      <c r="C290" s="136" t="s">
        <v>382</v>
      </c>
      <c r="D290" s="136" t="s">
        <v>383</v>
      </c>
    </row>
    <row r="291" spans="1:4" ht="38.25">
      <c r="A291" s="135" t="s">
        <v>1150</v>
      </c>
      <c r="B291" s="136" t="s">
        <v>1151</v>
      </c>
      <c r="C291" s="136" t="s">
        <v>1150</v>
      </c>
      <c r="D291" s="136" t="s">
        <v>1152</v>
      </c>
    </row>
    <row r="292" spans="1:4" ht="63.75">
      <c r="A292" s="135" t="s">
        <v>1153</v>
      </c>
      <c r="B292" s="136" t="s">
        <v>1154</v>
      </c>
      <c r="C292" s="136" t="s">
        <v>370</v>
      </c>
      <c r="D292" s="136" t="s">
        <v>371</v>
      </c>
    </row>
    <row r="293" spans="1:4" ht="38.25">
      <c r="A293" s="135" t="s">
        <v>1155</v>
      </c>
      <c r="B293" s="136" t="s">
        <v>1156</v>
      </c>
      <c r="C293" s="136" t="s">
        <v>1155</v>
      </c>
      <c r="D293" s="136" t="s">
        <v>1157</v>
      </c>
    </row>
    <row r="294" spans="1:4" ht="38.25">
      <c r="A294" s="135" t="s">
        <v>1158</v>
      </c>
      <c r="B294" s="136" t="s">
        <v>1159</v>
      </c>
      <c r="C294" s="136" t="s">
        <v>1160</v>
      </c>
      <c r="D294" s="136" t="s">
        <v>1161</v>
      </c>
    </row>
    <row r="295" spans="1:4" ht="51">
      <c r="A295" s="135" t="s">
        <v>1162</v>
      </c>
      <c r="B295" s="136" t="s">
        <v>1163</v>
      </c>
      <c r="C295" s="136" t="s">
        <v>558</v>
      </c>
      <c r="D295" s="136" t="s">
        <v>559</v>
      </c>
    </row>
    <row r="296" spans="1:4" ht="51">
      <c r="A296" s="135" t="s">
        <v>1164</v>
      </c>
      <c r="B296" s="136" t="s">
        <v>1165</v>
      </c>
      <c r="C296" s="136" t="s">
        <v>370</v>
      </c>
      <c r="D296" s="136" t="s">
        <v>371</v>
      </c>
    </row>
    <row r="297" spans="1:4" ht="51">
      <c r="A297" s="135" t="s">
        <v>1166</v>
      </c>
      <c r="B297" s="136" t="s">
        <v>1167</v>
      </c>
      <c r="C297" s="136" t="s">
        <v>433</v>
      </c>
      <c r="D297" s="136" t="s">
        <v>434</v>
      </c>
    </row>
    <row r="298" spans="1:4" ht="38.25">
      <c r="A298" s="135" t="s">
        <v>703</v>
      </c>
      <c r="B298" s="136" t="s">
        <v>1168</v>
      </c>
      <c r="C298" s="136" t="s">
        <v>703</v>
      </c>
      <c r="D298" s="136" t="s">
        <v>704</v>
      </c>
    </row>
    <row r="299" spans="1:4" ht="38.25">
      <c r="A299" s="135" t="s">
        <v>1169</v>
      </c>
      <c r="B299" s="136" t="s">
        <v>1170</v>
      </c>
      <c r="C299" s="136" t="s">
        <v>562</v>
      </c>
      <c r="D299" s="136" t="s">
        <v>563</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tabSelected="1" view="pageBreakPreview" zoomScale="115" zoomScaleNormal="120" zoomScaleSheetLayoutView="115" zoomScalePageLayoutView="120" workbookViewId="0">
      <selection activeCell="H8" sqref="H8"/>
    </sheetView>
  </sheetViews>
  <sheetFormatPr defaultRowHeight="17.25"/>
  <cols>
    <col min="1" max="1" width="7.375" customWidth="1"/>
    <col min="8" max="8" width="18.875" customWidth="1"/>
    <col min="257" max="257" width="7.375" customWidth="1"/>
    <col min="264" max="264" width="18.875" customWidth="1"/>
    <col min="513" max="513" width="7.375" customWidth="1"/>
    <col min="520" max="520" width="18.875" customWidth="1"/>
    <col min="769" max="769" width="7.375" customWidth="1"/>
    <col min="776" max="776" width="18.875" customWidth="1"/>
    <col min="1025" max="1025" width="7.375" customWidth="1"/>
    <col min="1032" max="1032" width="18.875" customWidth="1"/>
    <col min="1281" max="1281" width="7.375" customWidth="1"/>
    <col min="1288" max="1288" width="18.875" customWidth="1"/>
    <col min="1537" max="1537" width="7.375" customWidth="1"/>
    <col min="1544" max="1544" width="18.875" customWidth="1"/>
    <col min="1793" max="1793" width="7.375" customWidth="1"/>
    <col min="1800" max="1800" width="18.875" customWidth="1"/>
    <col min="2049" max="2049" width="7.375" customWidth="1"/>
    <col min="2056" max="2056" width="18.875" customWidth="1"/>
    <col min="2305" max="2305" width="7.375" customWidth="1"/>
    <col min="2312" max="2312" width="18.875" customWidth="1"/>
    <col min="2561" max="2561" width="7.375" customWidth="1"/>
    <col min="2568" max="2568" width="18.875" customWidth="1"/>
    <col min="2817" max="2817" width="7.375" customWidth="1"/>
    <col min="2824" max="2824" width="18.875" customWidth="1"/>
    <col min="3073" max="3073" width="7.375" customWidth="1"/>
    <col min="3080" max="3080" width="18.875" customWidth="1"/>
    <col min="3329" max="3329" width="7.375" customWidth="1"/>
    <col min="3336" max="3336" width="18.875" customWidth="1"/>
    <col min="3585" max="3585" width="7.375" customWidth="1"/>
    <col min="3592" max="3592" width="18.875" customWidth="1"/>
    <col min="3841" max="3841" width="7.375" customWidth="1"/>
    <col min="3848" max="3848" width="18.875" customWidth="1"/>
    <col min="4097" max="4097" width="7.375" customWidth="1"/>
    <col min="4104" max="4104" width="18.875" customWidth="1"/>
    <col min="4353" max="4353" width="7.375" customWidth="1"/>
    <col min="4360" max="4360" width="18.875" customWidth="1"/>
    <col min="4609" max="4609" width="7.375" customWidth="1"/>
    <col min="4616" max="4616" width="18.875" customWidth="1"/>
    <col min="4865" max="4865" width="7.375" customWidth="1"/>
    <col min="4872" max="4872" width="18.875" customWidth="1"/>
    <col min="5121" max="5121" width="7.375" customWidth="1"/>
    <col min="5128" max="5128" width="18.875" customWidth="1"/>
    <col min="5377" max="5377" width="7.375" customWidth="1"/>
    <col min="5384" max="5384" width="18.875" customWidth="1"/>
    <col min="5633" max="5633" width="7.375" customWidth="1"/>
    <col min="5640" max="5640" width="18.875" customWidth="1"/>
    <col min="5889" max="5889" width="7.375" customWidth="1"/>
    <col min="5896" max="5896" width="18.875" customWidth="1"/>
    <col min="6145" max="6145" width="7.375" customWidth="1"/>
    <col min="6152" max="6152" width="18.875" customWidth="1"/>
    <col min="6401" max="6401" width="7.375" customWidth="1"/>
    <col min="6408" max="6408" width="18.875" customWidth="1"/>
    <col min="6657" max="6657" width="7.375" customWidth="1"/>
    <col min="6664" max="6664" width="18.875" customWidth="1"/>
    <col min="6913" max="6913" width="7.375" customWidth="1"/>
    <col min="6920" max="6920" width="18.875" customWidth="1"/>
    <col min="7169" max="7169" width="7.375" customWidth="1"/>
    <col min="7176" max="7176" width="18.875" customWidth="1"/>
    <col min="7425" max="7425" width="7.375" customWidth="1"/>
    <col min="7432" max="7432" width="18.875" customWidth="1"/>
    <col min="7681" max="7681" width="7.375" customWidth="1"/>
    <col min="7688" max="7688" width="18.875" customWidth="1"/>
    <col min="7937" max="7937" width="7.375" customWidth="1"/>
    <col min="7944" max="7944" width="18.875" customWidth="1"/>
    <col min="8193" max="8193" width="7.375" customWidth="1"/>
    <col min="8200" max="8200" width="18.875" customWidth="1"/>
    <col min="8449" max="8449" width="7.375" customWidth="1"/>
    <col min="8456" max="8456" width="18.875" customWidth="1"/>
    <col min="8705" max="8705" width="7.375" customWidth="1"/>
    <col min="8712" max="8712" width="18.875" customWidth="1"/>
    <col min="8961" max="8961" width="7.375" customWidth="1"/>
    <col min="8968" max="8968" width="18.875" customWidth="1"/>
    <col min="9217" max="9217" width="7.375" customWidth="1"/>
    <col min="9224" max="9224" width="18.875" customWidth="1"/>
    <col min="9473" max="9473" width="7.375" customWidth="1"/>
    <col min="9480" max="9480" width="18.875" customWidth="1"/>
    <col min="9729" max="9729" width="7.375" customWidth="1"/>
    <col min="9736" max="9736" width="18.875" customWidth="1"/>
    <col min="9985" max="9985" width="7.375" customWidth="1"/>
    <col min="9992" max="9992" width="18.875" customWidth="1"/>
    <col min="10241" max="10241" width="7.375" customWidth="1"/>
    <col min="10248" max="10248" width="18.875" customWidth="1"/>
    <col min="10497" max="10497" width="7.375" customWidth="1"/>
    <col min="10504" max="10504" width="18.875" customWidth="1"/>
    <col min="10753" max="10753" width="7.375" customWidth="1"/>
    <col min="10760" max="10760" width="18.875" customWidth="1"/>
    <col min="11009" max="11009" width="7.375" customWidth="1"/>
    <col min="11016" max="11016" width="18.875" customWidth="1"/>
    <col min="11265" max="11265" width="7.375" customWidth="1"/>
    <col min="11272" max="11272" width="18.875" customWidth="1"/>
    <col min="11521" max="11521" width="7.375" customWidth="1"/>
    <col min="11528" max="11528" width="18.875" customWidth="1"/>
    <col min="11777" max="11777" width="7.375" customWidth="1"/>
    <col min="11784" max="11784" width="18.875" customWidth="1"/>
    <col min="12033" max="12033" width="7.375" customWidth="1"/>
    <col min="12040" max="12040" width="18.875" customWidth="1"/>
    <col min="12289" max="12289" width="7.375" customWidth="1"/>
    <col min="12296" max="12296" width="18.875" customWidth="1"/>
    <col min="12545" max="12545" width="7.375" customWidth="1"/>
    <col min="12552" max="12552" width="18.875" customWidth="1"/>
    <col min="12801" max="12801" width="7.375" customWidth="1"/>
    <col min="12808" max="12808" width="18.875" customWidth="1"/>
    <col min="13057" max="13057" width="7.375" customWidth="1"/>
    <col min="13064" max="13064" width="18.875" customWidth="1"/>
    <col min="13313" max="13313" width="7.375" customWidth="1"/>
    <col min="13320" max="13320" width="18.875" customWidth="1"/>
    <col min="13569" max="13569" width="7.375" customWidth="1"/>
    <col min="13576" max="13576" width="18.875" customWidth="1"/>
    <col min="13825" max="13825" width="7.375" customWidth="1"/>
    <col min="13832" max="13832" width="18.875" customWidth="1"/>
    <col min="14081" max="14081" width="7.375" customWidth="1"/>
    <col min="14088" max="14088" width="18.875" customWidth="1"/>
    <col min="14337" max="14337" width="7.375" customWidth="1"/>
    <col min="14344" max="14344" width="18.875" customWidth="1"/>
    <col min="14593" max="14593" width="7.375" customWidth="1"/>
    <col min="14600" max="14600" width="18.875" customWidth="1"/>
    <col min="14849" max="14849" width="7.375" customWidth="1"/>
    <col min="14856" max="14856" width="18.875" customWidth="1"/>
    <col min="15105" max="15105" width="7.375" customWidth="1"/>
    <col min="15112" max="15112" width="18.875" customWidth="1"/>
    <col min="15361" max="15361" width="7.375" customWidth="1"/>
    <col min="15368" max="15368" width="18.875" customWidth="1"/>
    <col min="15617" max="15617" width="7.375" customWidth="1"/>
    <col min="15624" max="15624" width="18.875" customWidth="1"/>
    <col min="15873" max="15873" width="7.375" customWidth="1"/>
    <col min="15880" max="15880" width="18.875" customWidth="1"/>
    <col min="16129" max="16129" width="7.375" customWidth="1"/>
    <col min="16136" max="16136" width="18.875" customWidth="1"/>
  </cols>
  <sheetData>
    <row r="1" spans="1:8" ht="21.75">
      <c r="A1" s="164" t="s">
        <v>1179</v>
      </c>
      <c r="B1" s="165"/>
      <c r="C1" s="165"/>
      <c r="D1" s="165"/>
      <c r="E1" s="165"/>
      <c r="F1" s="165"/>
      <c r="G1" s="165"/>
      <c r="H1" s="165"/>
    </row>
    <row r="2" spans="1:8" ht="19.5">
      <c r="A2" s="164" t="s">
        <v>259</v>
      </c>
      <c r="B2" s="164"/>
      <c r="C2" s="164"/>
      <c r="D2" s="164"/>
      <c r="E2" s="164"/>
      <c r="F2" s="164"/>
      <c r="G2" s="164"/>
      <c r="H2" s="164"/>
    </row>
    <row r="3" spans="1:8" ht="21.75">
      <c r="A3" s="166" t="s">
        <v>256</v>
      </c>
      <c r="B3" s="167"/>
      <c r="C3" s="167"/>
      <c r="D3" s="167"/>
      <c r="E3" s="167"/>
      <c r="F3" s="167"/>
      <c r="G3" s="167"/>
      <c r="H3" s="167"/>
    </row>
    <row r="4" spans="1:8">
      <c r="A4" s="114"/>
      <c r="B4" s="114"/>
      <c r="C4" s="114"/>
      <c r="D4" s="114"/>
      <c r="E4" s="114"/>
      <c r="F4" s="114"/>
      <c r="G4" s="114"/>
      <c r="H4" s="114"/>
    </row>
    <row r="5" spans="1:8">
      <c r="A5" s="114"/>
      <c r="B5" s="114"/>
      <c r="C5" s="114"/>
      <c r="D5" s="114"/>
      <c r="E5" s="114"/>
      <c r="F5" s="114"/>
      <c r="G5" s="114"/>
      <c r="H5" s="114"/>
    </row>
    <row r="6" spans="1:8">
      <c r="A6" s="114"/>
      <c r="B6" s="114"/>
      <c r="C6" s="114"/>
      <c r="D6" s="114"/>
      <c r="E6" s="114"/>
      <c r="F6" s="114"/>
      <c r="G6" s="114"/>
      <c r="H6" s="114"/>
    </row>
    <row r="7" spans="1:8">
      <c r="A7" s="114"/>
      <c r="B7" s="114"/>
      <c r="C7" s="114"/>
      <c r="D7" s="114"/>
      <c r="E7" s="114"/>
      <c r="F7" s="114"/>
      <c r="G7" s="114"/>
      <c r="H7" s="114"/>
    </row>
    <row r="8" spans="1:8">
      <c r="A8" s="114"/>
      <c r="B8" s="114"/>
      <c r="C8" s="114"/>
      <c r="D8" s="114"/>
      <c r="E8" s="114"/>
      <c r="F8" s="114"/>
      <c r="G8" s="114"/>
      <c r="H8" s="114"/>
    </row>
    <row r="9" spans="1:8">
      <c r="A9" s="114"/>
      <c r="B9" s="114"/>
      <c r="C9" s="114"/>
      <c r="D9" s="114"/>
      <c r="E9" s="114"/>
      <c r="F9" s="114"/>
      <c r="G9" s="114"/>
      <c r="H9" s="114"/>
    </row>
    <row r="10" spans="1:8">
      <c r="A10" s="114"/>
      <c r="B10" s="114"/>
      <c r="C10" s="114"/>
      <c r="D10" s="114"/>
      <c r="E10" s="114"/>
      <c r="F10" s="114"/>
      <c r="G10" s="114"/>
      <c r="H10" s="114"/>
    </row>
    <row r="11" spans="1:8">
      <c r="A11" s="114"/>
      <c r="B11" s="114"/>
      <c r="C11" s="114"/>
      <c r="D11" s="114"/>
      <c r="E11" s="114"/>
      <c r="F11" s="114"/>
      <c r="G11" s="114"/>
      <c r="H11" s="114"/>
    </row>
    <row r="12" spans="1:8">
      <c r="A12" s="114"/>
      <c r="B12" s="114"/>
      <c r="C12" s="114"/>
      <c r="D12" s="114"/>
      <c r="E12" s="114"/>
      <c r="F12" s="114"/>
      <c r="G12" s="114"/>
      <c r="H12" s="114"/>
    </row>
    <row r="13" spans="1:8">
      <c r="A13" s="114"/>
      <c r="B13" s="114"/>
      <c r="C13" s="114"/>
      <c r="D13" s="114"/>
      <c r="E13" s="114"/>
      <c r="F13" s="114"/>
      <c r="G13" s="114"/>
      <c r="H13" s="114"/>
    </row>
    <row r="14" spans="1:8">
      <c r="A14" s="114"/>
      <c r="B14" s="114"/>
      <c r="C14" s="114"/>
      <c r="D14" s="114"/>
      <c r="E14" s="114"/>
      <c r="F14" s="114"/>
      <c r="G14" s="114"/>
      <c r="H14" s="114"/>
    </row>
    <row r="15" spans="1:8">
      <c r="A15" s="114"/>
      <c r="B15" s="114"/>
      <c r="C15" s="114"/>
      <c r="D15" s="114"/>
      <c r="E15" s="114"/>
      <c r="F15" s="114"/>
      <c r="G15" s="114"/>
      <c r="H15" s="114"/>
    </row>
    <row r="16" spans="1:8">
      <c r="A16" s="114"/>
      <c r="B16" s="114"/>
      <c r="C16" s="114"/>
      <c r="D16" s="114"/>
      <c r="E16" s="114"/>
      <c r="F16" s="114"/>
      <c r="G16" s="114"/>
      <c r="H16" s="114"/>
    </row>
    <row r="17" spans="1:8">
      <c r="A17" s="114"/>
      <c r="B17" s="114"/>
      <c r="C17" s="114"/>
      <c r="D17" s="114"/>
      <c r="E17" s="114"/>
      <c r="F17" s="114"/>
      <c r="G17" s="114"/>
      <c r="H17" s="114"/>
    </row>
    <row r="18" spans="1:8">
      <c r="A18" s="114"/>
      <c r="B18" s="114"/>
      <c r="C18" s="114"/>
      <c r="D18" s="114"/>
      <c r="E18" s="114"/>
      <c r="F18" s="114"/>
      <c r="G18" s="114"/>
      <c r="H18" s="114"/>
    </row>
    <row r="19" spans="1:8">
      <c r="A19" s="114"/>
      <c r="B19" s="114"/>
      <c r="C19" s="114"/>
      <c r="D19" s="114"/>
      <c r="E19" s="114"/>
      <c r="F19" s="114"/>
      <c r="G19" s="114"/>
      <c r="H19" s="114"/>
    </row>
    <row r="20" spans="1:8">
      <c r="A20" s="114"/>
      <c r="B20" s="114"/>
      <c r="C20" s="114"/>
      <c r="D20" s="114"/>
      <c r="E20" s="114"/>
      <c r="F20" s="114"/>
      <c r="G20" s="114"/>
      <c r="H20" s="114"/>
    </row>
    <row r="21" spans="1:8">
      <c r="A21" s="114"/>
      <c r="B21" s="114"/>
      <c r="C21" s="114"/>
      <c r="D21" s="114"/>
      <c r="E21" s="114"/>
      <c r="F21" s="114"/>
      <c r="G21" s="114"/>
      <c r="H21" s="114"/>
    </row>
    <row r="22" spans="1:8">
      <c r="A22" s="114"/>
      <c r="B22" s="114"/>
      <c r="C22" s="114"/>
      <c r="D22" s="114"/>
      <c r="E22" s="114"/>
      <c r="F22" s="114"/>
      <c r="G22" s="114"/>
      <c r="H22" s="114"/>
    </row>
    <row r="23" spans="1:8">
      <c r="A23" s="114"/>
      <c r="B23" s="114"/>
      <c r="C23" s="114"/>
      <c r="D23" s="114"/>
      <c r="E23" s="114"/>
      <c r="F23" s="114"/>
      <c r="G23" s="114"/>
      <c r="H23" s="114"/>
    </row>
    <row r="24" spans="1:8">
      <c r="A24" s="114"/>
      <c r="B24" s="114"/>
      <c r="C24" s="114"/>
      <c r="D24" s="114"/>
      <c r="E24" s="114"/>
      <c r="F24" s="114"/>
      <c r="G24" s="114"/>
      <c r="H24" s="114"/>
    </row>
    <row r="25" spans="1:8">
      <c r="A25" s="114"/>
      <c r="B25" s="114"/>
      <c r="C25" s="114"/>
      <c r="D25" s="114"/>
      <c r="E25" s="114"/>
      <c r="F25" s="114"/>
      <c r="G25" s="114"/>
      <c r="H25" s="114"/>
    </row>
    <row r="26" spans="1:8">
      <c r="A26" s="114"/>
      <c r="B26" s="114"/>
      <c r="C26" s="114"/>
      <c r="D26" s="114"/>
      <c r="E26" s="114"/>
      <c r="F26" s="114"/>
      <c r="G26" s="114"/>
      <c r="H26" s="114"/>
    </row>
    <row r="27" spans="1:8">
      <c r="A27" s="114"/>
      <c r="B27" s="114"/>
      <c r="C27" s="114"/>
      <c r="D27" s="114"/>
      <c r="E27" s="114"/>
      <c r="F27" s="114"/>
      <c r="G27" s="114"/>
      <c r="H27" s="114"/>
    </row>
    <row r="28" spans="1:8">
      <c r="A28" s="114"/>
      <c r="B28" s="114"/>
      <c r="C28" s="114"/>
      <c r="D28" s="114"/>
      <c r="E28" s="114"/>
      <c r="F28" s="114"/>
      <c r="G28" s="114"/>
      <c r="H28" s="114"/>
    </row>
    <row r="29" spans="1:8">
      <c r="A29" s="114"/>
      <c r="B29" s="114"/>
      <c r="C29" s="114"/>
      <c r="D29" s="114"/>
      <c r="E29" s="114"/>
      <c r="F29" s="114"/>
      <c r="G29" s="114"/>
      <c r="H29" s="114"/>
    </row>
    <row r="30" spans="1:8">
      <c r="A30" s="114"/>
      <c r="B30" s="114"/>
      <c r="C30" s="114"/>
      <c r="D30" s="114"/>
      <c r="E30" s="114"/>
      <c r="F30" s="114"/>
      <c r="G30" s="114"/>
      <c r="H30" s="114"/>
    </row>
    <row r="31" spans="1:8">
      <c r="A31" s="114"/>
      <c r="B31" s="114"/>
      <c r="C31" s="114"/>
      <c r="D31" s="114"/>
      <c r="E31" s="114"/>
      <c r="F31" s="114"/>
      <c r="G31" s="114"/>
      <c r="H31" s="114"/>
    </row>
    <row r="32" spans="1:8">
      <c r="A32" s="114"/>
      <c r="B32" s="114"/>
      <c r="C32" s="114"/>
      <c r="D32" s="114"/>
      <c r="E32" s="114"/>
      <c r="F32" s="114"/>
      <c r="G32" s="114"/>
      <c r="H32" s="114"/>
    </row>
    <row r="33" spans="1:8">
      <c r="A33" s="114"/>
      <c r="B33" s="114"/>
      <c r="C33" s="114"/>
      <c r="D33" s="114"/>
      <c r="E33" s="114"/>
      <c r="F33" s="114"/>
      <c r="G33" s="114"/>
      <c r="H33" s="114"/>
    </row>
    <row r="34" spans="1:8">
      <c r="A34" s="114"/>
      <c r="B34" s="114"/>
      <c r="C34" s="114"/>
      <c r="D34" s="114"/>
      <c r="E34" s="114"/>
      <c r="F34" s="114"/>
      <c r="G34" s="114"/>
      <c r="H34" s="114"/>
    </row>
    <row r="35" spans="1:8">
      <c r="A35" s="114"/>
      <c r="B35" s="114"/>
      <c r="C35" s="114"/>
      <c r="D35" s="114"/>
      <c r="E35" s="114"/>
      <c r="F35" s="114"/>
      <c r="G35" s="114"/>
      <c r="H35" s="114"/>
    </row>
    <row r="36" spans="1:8">
      <c r="A36" s="114"/>
      <c r="B36" s="114"/>
      <c r="C36" s="114"/>
      <c r="D36" s="114"/>
      <c r="E36" s="114"/>
      <c r="F36" s="114"/>
      <c r="G36" s="114"/>
      <c r="H36" s="114"/>
    </row>
    <row r="37" spans="1:8">
      <c r="A37" s="114"/>
      <c r="B37" s="114"/>
      <c r="C37" s="114"/>
      <c r="D37" s="114"/>
      <c r="E37" s="114"/>
      <c r="F37" s="114"/>
      <c r="G37" s="114"/>
      <c r="H37" s="114"/>
    </row>
    <row r="38" spans="1:8">
      <c r="A38" s="114"/>
      <c r="B38" s="114"/>
      <c r="C38" s="114"/>
      <c r="D38" s="114"/>
      <c r="E38" s="114"/>
      <c r="F38" s="114"/>
      <c r="G38" s="114"/>
      <c r="H38" s="114"/>
    </row>
    <row r="39" spans="1:8">
      <c r="A39" s="114"/>
      <c r="B39" s="114"/>
      <c r="C39" s="114"/>
      <c r="D39" s="114"/>
      <c r="E39" s="114"/>
      <c r="F39" s="114"/>
      <c r="G39" s="114"/>
      <c r="H39" s="114"/>
    </row>
    <row r="40" spans="1:8">
      <c r="A40" s="114"/>
      <c r="B40" s="114"/>
      <c r="C40" s="114"/>
      <c r="D40" s="114"/>
      <c r="E40" s="114"/>
      <c r="F40" s="114"/>
      <c r="G40" s="114"/>
      <c r="H40" s="114"/>
    </row>
    <row r="41" spans="1:8" ht="18" thickBot="1">
      <c r="A41" s="114"/>
      <c r="B41" s="114"/>
      <c r="C41" s="114"/>
      <c r="D41" s="114"/>
      <c r="E41" s="114"/>
      <c r="F41" s="114"/>
      <c r="G41" s="114"/>
      <c r="H41" s="114"/>
    </row>
    <row r="42" spans="1:8">
      <c r="A42" s="168" t="s">
        <v>1171</v>
      </c>
      <c r="B42" s="169"/>
      <c r="C42" s="169"/>
      <c r="D42" s="170"/>
      <c r="E42" s="168" t="s">
        <v>1176</v>
      </c>
      <c r="F42" s="169"/>
      <c r="G42" s="169"/>
      <c r="H42" s="170"/>
    </row>
    <row r="43" spans="1:8" ht="18.75" customHeight="1">
      <c r="A43" s="141" t="s">
        <v>1174</v>
      </c>
      <c r="B43" s="161"/>
      <c r="C43" s="161"/>
      <c r="D43" s="142"/>
      <c r="E43" s="141"/>
      <c r="F43" s="161"/>
      <c r="G43" s="161"/>
      <c r="H43" s="142"/>
    </row>
    <row r="44" spans="1:8" ht="18" thickBot="1">
      <c r="A44" s="146"/>
      <c r="B44" s="162"/>
      <c r="C44" s="162"/>
      <c r="D44" s="145"/>
      <c r="E44" s="146"/>
      <c r="F44" s="163"/>
      <c r="G44" s="163"/>
      <c r="H44" s="145"/>
    </row>
  </sheetData>
  <mergeCells count="9">
    <mergeCell ref="B43:C43"/>
    <mergeCell ref="B44:C44"/>
    <mergeCell ref="F43:G43"/>
    <mergeCell ref="F44:G44"/>
    <mergeCell ref="A1:H1"/>
    <mergeCell ref="A2:H2"/>
    <mergeCell ref="A3:H3"/>
    <mergeCell ref="A42:D42"/>
    <mergeCell ref="E42:H42"/>
  </mergeCells>
  <printOptions horizontalCentered="1"/>
  <pageMargins left="0.70866141732283472" right="0.51181102362204722" top="0.55118110236220474" bottom="0.55118110236220474" header="0.27559055118110237"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zoomScale="115" zoomScaleNormal="120" zoomScaleSheetLayoutView="115" zoomScalePageLayoutView="120" workbookViewId="0">
      <selection activeCell="B41" sqref="B41:G42"/>
    </sheetView>
  </sheetViews>
  <sheetFormatPr defaultRowHeight="17.25"/>
  <sheetData>
    <row r="1" spans="1:8" ht="21.75">
      <c r="A1" s="164" t="s">
        <v>1179</v>
      </c>
      <c r="B1" s="165"/>
      <c r="C1" s="165"/>
      <c r="D1" s="165"/>
      <c r="E1" s="165"/>
      <c r="F1" s="165"/>
      <c r="G1" s="165"/>
      <c r="H1" s="165"/>
    </row>
    <row r="2" spans="1:8" ht="19.5">
      <c r="A2" s="164" t="s">
        <v>259</v>
      </c>
      <c r="B2" s="164"/>
      <c r="C2" s="164"/>
      <c r="D2" s="164"/>
      <c r="E2" s="164"/>
      <c r="F2" s="164"/>
      <c r="G2" s="164"/>
      <c r="H2" s="164"/>
    </row>
    <row r="3" spans="1:8" ht="21.75">
      <c r="A3" s="166" t="s">
        <v>256</v>
      </c>
      <c r="B3" s="167"/>
      <c r="C3" s="167"/>
      <c r="D3" s="167"/>
      <c r="E3" s="167"/>
      <c r="F3" s="167"/>
      <c r="G3" s="167"/>
      <c r="H3" s="167"/>
    </row>
    <row r="4" spans="1:8">
      <c r="A4" s="114"/>
      <c r="B4" s="114"/>
      <c r="C4" s="114"/>
      <c r="D4" s="114"/>
      <c r="E4" s="114"/>
      <c r="F4" s="114"/>
      <c r="G4" s="114"/>
      <c r="H4" s="114"/>
    </row>
    <row r="5" spans="1:8">
      <c r="A5" s="114"/>
      <c r="B5" s="114"/>
      <c r="C5" s="114"/>
      <c r="D5" s="114"/>
      <c r="E5" s="114"/>
      <c r="F5" s="114"/>
      <c r="G5" s="115"/>
      <c r="H5" s="114"/>
    </row>
    <row r="6" spans="1:8">
      <c r="A6" s="114"/>
      <c r="B6" s="114"/>
      <c r="C6" s="114"/>
      <c r="D6" s="114"/>
      <c r="E6" s="114"/>
      <c r="F6" s="114"/>
      <c r="G6" s="114"/>
      <c r="H6" s="114"/>
    </row>
    <row r="7" spans="1:8">
      <c r="A7" s="114"/>
      <c r="B7" s="114"/>
      <c r="C7" s="114"/>
      <c r="D7" s="114"/>
      <c r="E7" s="114"/>
      <c r="F7" s="114"/>
      <c r="G7" s="114"/>
      <c r="H7" s="114"/>
    </row>
    <row r="8" spans="1:8">
      <c r="A8" s="114"/>
      <c r="B8" s="114"/>
      <c r="C8" s="114"/>
      <c r="D8" s="114"/>
      <c r="E8" s="114"/>
      <c r="F8" s="114"/>
      <c r="G8" s="114"/>
      <c r="H8" s="114"/>
    </row>
    <row r="9" spans="1:8">
      <c r="A9" s="114"/>
      <c r="B9" s="114"/>
      <c r="C9" s="114"/>
      <c r="D9" s="114"/>
      <c r="E9" s="114"/>
      <c r="F9" s="114"/>
      <c r="G9" s="114"/>
      <c r="H9" s="114"/>
    </row>
    <row r="10" spans="1:8">
      <c r="A10" s="114"/>
      <c r="B10" s="114"/>
      <c r="C10" s="114"/>
      <c r="D10" s="114"/>
      <c r="E10" s="114"/>
      <c r="F10" s="114"/>
      <c r="G10" s="114"/>
      <c r="H10" s="114"/>
    </row>
    <row r="11" spans="1:8">
      <c r="A11" s="114"/>
      <c r="B11" s="114"/>
      <c r="C11" s="114"/>
      <c r="D11" s="114"/>
      <c r="E11" s="114"/>
      <c r="F11" s="114"/>
      <c r="G11" s="114"/>
      <c r="H11" s="114"/>
    </row>
    <row r="12" spans="1:8">
      <c r="A12" s="114"/>
      <c r="B12" s="114"/>
      <c r="C12" s="114"/>
      <c r="D12" s="114"/>
      <c r="E12" s="114"/>
      <c r="F12" s="114"/>
      <c r="G12" s="114"/>
      <c r="H12" s="114"/>
    </row>
    <row r="13" spans="1:8">
      <c r="A13" s="114"/>
      <c r="B13" s="114"/>
      <c r="C13" s="114"/>
      <c r="D13" s="114"/>
      <c r="E13" s="114"/>
      <c r="F13" s="114"/>
      <c r="G13" s="114"/>
      <c r="H13" s="114"/>
    </row>
    <row r="14" spans="1:8">
      <c r="A14" s="114"/>
      <c r="B14" s="114"/>
      <c r="C14" s="114"/>
      <c r="D14" s="114"/>
      <c r="E14" s="114"/>
      <c r="F14" s="114"/>
      <c r="G14" s="114"/>
      <c r="H14" s="114"/>
    </row>
    <row r="15" spans="1:8">
      <c r="A15" s="114"/>
      <c r="B15" s="114"/>
      <c r="C15" s="114"/>
      <c r="D15" s="114"/>
      <c r="E15" s="114"/>
      <c r="F15" s="114"/>
      <c r="G15" s="114"/>
      <c r="H15" s="114"/>
    </row>
    <row r="16" spans="1:8">
      <c r="A16" s="114"/>
      <c r="B16" s="114"/>
      <c r="C16" s="114"/>
      <c r="D16" s="114"/>
      <c r="E16" s="114"/>
      <c r="F16" s="114"/>
      <c r="G16" s="114"/>
      <c r="H16" s="114"/>
    </row>
    <row r="17" spans="1:8">
      <c r="A17" s="114"/>
      <c r="B17" s="114"/>
      <c r="C17" s="114"/>
      <c r="D17" s="114"/>
      <c r="E17" s="114"/>
      <c r="F17" s="114"/>
      <c r="G17" s="114"/>
      <c r="H17" s="114"/>
    </row>
    <row r="18" spans="1:8">
      <c r="A18" s="114"/>
      <c r="B18" s="114"/>
      <c r="C18" s="114"/>
      <c r="D18" s="114"/>
      <c r="E18" s="114"/>
      <c r="F18" s="114"/>
      <c r="G18" s="114"/>
      <c r="H18" s="114"/>
    </row>
    <row r="19" spans="1:8">
      <c r="A19" s="114"/>
      <c r="B19" s="114"/>
      <c r="C19" s="114"/>
      <c r="D19" s="114"/>
      <c r="E19" s="114"/>
      <c r="F19" s="114"/>
      <c r="G19" s="114"/>
      <c r="H19" s="114"/>
    </row>
    <row r="20" spans="1:8">
      <c r="A20" s="114"/>
      <c r="B20" s="114"/>
      <c r="C20" s="114"/>
      <c r="D20" s="114"/>
      <c r="E20" s="114"/>
      <c r="F20" s="114"/>
      <c r="G20" s="114"/>
      <c r="H20" s="114"/>
    </row>
    <row r="21" spans="1:8">
      <c r="A21" s="114"/>
      <c r="B21" s="114"/>
      <c r="C21" s="114"/>
      <c r="D21" s="114"/>
      <c r="E21" s="114"/>
      <c r="F21" s="114"/>
      <c r="G21" s="114"/>
      <c r="H21" s="114"/>
    </row>
    <row r="22" spans="1:8">
      <c r="A22" s="114"/>
      <c r="B22" s="114"/>
      <c r="C22" s="114"/>
      <c r="D22" s="114"/>
      <c r="E22" s="114"/>
      <c r="F22" s="114"/>
      <c r="G22" s="114"/>
      <c r="H22" s="114"/>
    </row>
    <row r="23" spans="1:8">
      <c r="A23" s="114"/>
      <c r="B23" s="114"/>
      <c r="C23" s="114"/>
      <c r="D23" s="114"/>
      <c r="E23" s="114"/>
      <c r="F23" s="114"/>
      <c r="G23" s="114"/>
      <c r="H23" s="114"/>
    </row>
    <row r="24" spans="1:8">
      <c r="A24" s="114"/>
      <c r="B24" s="114"/>
      <c r="C24" s="114"/>
      <c r="D24" s="114"/>
      <c r="E24" s="114"/>
      <c r="F24" s="114"/>
      <c r="G24" s="114"/>
      <c r="H24" s="114"/>
    </row>
    <row r="25" spans="1:8">
      <c r="A25" s="114"/>
      <c r="B25" s="114"/>
      <c r="C25" s="114"/>
      <c r="D25" s="114"/>
      <c r="E25" s="114"/>
      <c r="F25" s="114"/>
      <c r="G25" s="114"/>
      <c r="H25" s="114"/>
    </row>
    <row r="26" spans="1:8">
      <c r="A26" s="114"/>
      <c r="B26" s="114"/>
      <c r="C26" s="114"/>
      <c r="D26" s="114"/>
      <c r="E26" s="114"/>
      <c r="F26" s="114"/>
      <c r="G26" s="114"/>
      <c r="H26" s="114"/>
    </row>
    <row r="27" spans="1:8">
      <c r="A27" s="114"/>
      <c r="B27" s="114"/>
      <c r="C27" s="114"/>
      <c r="D27" s="114"/>
      <c r="E27" s="114"/>
      <c r="F27" s="114"/>
      <c r="G27" s="114"/>
      <c r="H27" s="114"/>
    </row>
    <row r="28" spans="1:8">
      <c r="A28" s="114"/>
      <c r="B28" s="114"/>
      <c r="C28" s="114"/>
      <c r="D28" s="114"/>
      <c r="E28" s="114"/>
      <c r="F28" s="114"/>
      <c r="G28" s="114"/>
      <c r="H28" s="114"/>
    </row>
    <row r="29" spans="1:8">
      <c r="A29" s="114"/>
      <c r="B29" s="114"/>
      <c r="C29" s="114"/>
      <c r="D29" s="114"/>
      <c r="E29" s="114"/>
      <c r="F29" s="114"/>
      <c r="G29" s="114"/>
      <c r="H29" s="114"/>
    </row>
    <row r="30" spans="1:8">
      <c r="A30" s="114"/>
      <c r="B30" s="114"/>
      <c r="C30" s="114"/>
      <c r="D30" s="114"/>
      <c r="E30" s="114"/>
      <c r="F30" s="114"/>
      <c r="G30" s="114"/>
      <c r="H30" s="114"/>
    </row>
    <row r="31" spans="1:8">
      <c r="A31" s="114"/>
      <c r="B31" s="114"/>
      <c r="C31" s="114"/>
      <c r="D31" s="114"/>
      <c r="E31" s="114"/>
      <c r="F31" s="114"/>
      <c r="G31" s="114"/>
      <c r="H31" s="114"/>
    </row>
    <row r="32" spans="1:8">
      <c r="A32" s="114"/>
      <c r="B32" s="114"/>
      <c r="C32" s="114"/>
      <c r="D32" s="114"/>
      <c r="E32" s="114"/>
      <c r="F32" s="114"/>
      <c r="G32" s="114"/>
      <c r="H32" s="114"/>
    </row>
    <row r="33" spans="1:8">
      <c r="A33" s="114"/>
      <c r="B33" s="114"/>
      <c r="C33" s="114"/>
      <c r="D33" s="114"/>
      <c r="E33" s="114"/>
      <c r="G33" s="114"/>
      <c r="H33" s="114"/>
    </row>
    <row r="34" spans="1:8">
      <c r="A34" s="114"/>
      <c r="B34" s="114"/>
      <c r="C34" s="114"/>
      <c r="D34" s="114"/>
      <c r="E34" s="114"/>
      <c r="F34" s="114"/>
      <c r="G34" s="114"/>
      <c r="H34" s="114"/>
    </row>
    <row r="35" spans="1:8">
      <c r="A35" s="114"/>
      <c r="B35" s="114"/>
      <c r="C35" s="114"/>
      <c r="D35" s="114"/>
      <c r="E35" s="114"/>
      <c r="F35" s="114"/>
      <c r="G35" s="114"/>
      <c r="H35" s="114"/>
    </row>
    <row r="36" spans="1:8">
      <c r="A36" s="114"/>
      <c r="B36" s="114"/>
      <c r="C36" s="114"/>
      <c r="D36" s="114"/>
      <c r="E36" s="114"/>
      <c r="F36" s="114"/>
      <c r="G36" s="114"/>
      <c r="H36" s="114"/>
    </row>
    <row r="37" spans="1:8">
      <c r="A37" s="114"/>
      <c r="B37" s="114"/>
      <c r="C37" s="114"/>
      <c r="D37" s="114"/>
      <c r="E37" s="114"/>
      <c r="F37" s="114"/>
      <c r="G37" s="114"/>
      <c r="H37" s="114"/>
    </row>
    <row r="38" spans="1:8">
      <c r="A38" s="114"/>
      <c r="B38" s="114"/>
      <c r="C38" s="114"/>
      <c r="D38" s="114"/>
      <c r="E38" s="114"/>
      <c r="F38" s="114"/>
      <c r="G38" s="114"/>
      <c r="H38" s="114"/>
    </row>
    <row r="39" spans="1:8" ht="18" thickBot="1">
      <c r="A39" s="114"/>
      <c r="B39" s="114"/>
      <c r="C39" s="114"/>
      <c r="D39" s="114"/>
      <c r="E39" s="114"/>
      <c r="F39" s="114"/>
      <c r="G39" s="114"/>
      <c r="H39" s="114"/>
    </row>
    <row r="40" spans="1:8">
      <c r="A40" s="168" t="s">
        <v>1171</v>
      </c>
      <c r="B40" s="169"/>
      <c r="C40" s="169"/>
      <c r="D40" s="170"/>
      <c r="E40" s="168" t="s">
        <v>1173</v>
      </c>
      <c r="F40" s="169"/>
      <c r="G40" s="169"/>
      <c r="H40" s="170"/>
    </row>
    <row r="41" spans="1:8" ht="18.75" customHeight="1">
      <c r="A41" s="141" t="s">
        <v>1172</v>
      </c>
      <c r="B41" s="161"/>
      <c r="C41" s="161"/>
      <c r="D41" s="142"/>
      <c r="E41" s="141"/>
      <c r="F41" s="161"/>
      <c r="G41" s="161"/>
      <c r="H41" s="142"/>
    </row>
    <row r="42" spans="1:8" ht="18" thickBot="1">
      <c r="A42" s="143"/>
      <c r="B42" s="163"/>
      <c r="C42" s="163"/>
      <c r="D42" s="145"/>
      <c r="E42" s="146"/>
      <c r="F42" s="163"/>
      <c r="G42" s="163"/>
      <c r="H42" s="144"/>
    </row>
  </sheetData>
  <mergeCells count="9">
    <mergeCell ref="B41:C41"/>
    <mergeCell ref="B42:C42"/>
    <mergeCell ref="F41:G41"/>
    <mergeCell ref="F42:G42"/>
    <mergeCell ref="A1:H1"/>
    <mergeCell ref="A2:H2"/>
    <mergeCell ref="A3:H3"/>
    <mergeCell ref="A40:D40"/>
    <mergeCell ref="E40:H40"/>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view="pageBreakPreview" zoomScale="115" zoomScaleSheetLayoutView="115" workbookViewId="0">
      <selection activeCell="A43" sqref="A43:D43"/>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71" t="str">
        <f>IF('[1]1_GO'!C3="","",'[1]1_GO'!C3)</f>
        <v>Personel Müdürlüğü Süreç Grubu</v>
      </c>
      <c r="C1" s="172"/>
      <c r="D1" s="19" t="s">
        <v>181</v>
      </c>
    </row>
    <row r="2" spans="1:4">
      <c r="A2" s="1" t="s">
        <v>167</v>
      </c>
      <c r="B2" s="173" t="str">
        <f>IF('[1]1_GO'!C4="","",'[1]1_GO'!C4)</f>
        <v>Disiplin İşlemleri Servisi Ana Süreci</v>
      </c>
      <c r="C2" s="174"/>
    </row>
    <row r="3" spans="1:4">
      <c r="A3" s="1" t="s">
        <v>166</v>
      </c>
      <c r="B3" s="175" t="str">
        <f>IF('[1]1_GO'!C5="","",'[1]1_GO'!C5)</f>
        <v>Disiplin Cezalarına İtiraz İşlem Süreci</v>
      </c>
      <c r="C3" s="176"/>
    </row>
    <row r="4" spans="1:4">
      <c r="A4" s="2"/>
      <c r="B4" s="2"/>
      <c r="C4" s="2"/>
    </row>
    <row r="5" spans="1:4" ht="21.75">
      <c r="A5" s="3" t="s">
        <v>260</v>
      </c>
      <c r="B5" s="4"/>
      <c r="C5" s="5"/>
    </row>
    <row r="6" spans="1:4">
      <c r="A6" s="6" t="s">
        <v>261</v>
      </c>
      <c r="B6" s="7"/>
      <c r="C6" s="8"/>
    </row>
    <row r="7" spans="1:4">
      <c r="A7" s="116"/>
      <c r="B7" s="2"/>
      <c r="C7" s="2"/>
    </row>
    <row r="8" spans="1:4">
      <c r="A8" s="1" t="s">
        <v>163</v>
      </c>
      <c r="B8" s="1" t="s">
        <v>262</v>
      </c>
      <c r="C8" s="11" t="s">
        <v>263</v>
      </c>
    </row>
    <row r="9" spans="1:4">
      <c r="A9" s="117">
        <v>1</v>
      </c>
      <c r="B9" s="118" t="s">
        <v>264</v>
      </c>
      <c r="C9" s="117">
        <v>3</v>
      </c>
    </row>
    <row r="10" spans="1:4">
      <c r="A10" s="117">
        <v>2</v>
      </c>
      <c r="B10" s="118" t="s">
        <v>265</v>
      </c>
      <c r="C10" s="117">
        <v>2</v>
      </c>
    </row>
    <row r="11" spans="1:4">
      <c r="A11" s="117">
        <v>3</v>
      </c>
      <c r="B11" s="118" t="s">
        <v>266</v>
      </c>
      <c r="C11" s="117">
        <v>1</v>
      </c>
    </row>
    <row r="12" spans="1:4">
      <c r="A12" s="117">
        <v>4</v>
      </c>
      <c r="B12" s="118" t="s">
        <v>224</v>
      </c>
      <c r="C12" s="117">
        <v>1</v>
      </c>
    </row>
    <row r="13" spans="1:4">
      <c r="A13" s="117"/>
      <c r="B13" s="118"/>
      <c r="C13" s="117"/>
    </row>
    <row r="14" spans="1:4">
      <c r="A14" s="119"/>
      <c r="B14" s="118"/>
      <c r="C14" s="119"/>
    </row>
    <row r="15" spans="1:4">
      <c r="A15" s="119"/>
      <c r="B15" s="118"/>
      <c r="C15" s="119"/>
    </row>
  </sheetData>
  <sheetProtection selectLockedCells="1"/>
  <mergeCells count="3">
    <mergeCell ref="B1:C1"/>
    <mergeCell ref="B2:C2"/>
    <mergeCell ref="B3:C3"/>
  </mergeCells>
  <conditionalFormatting sqref="B1:C3">
    <cfRule type="containsBlanks" dxfId="239" priority="9">
      <formula>LEN(TRIM(B1))=0</formula>
    </cfRule>
  </conditionalFormatting>
  <conditionalFormatting sqref="A16:B150 A151:C65324">
    <cfRule type="containsBlanks" dxfId="238" priority="8">
      <formula>LEN(TRIM(A16))=0</formula>
    </cfRule>
  </conditionalFormatting>
  <conditionalFormatting sqref="C16:C150">
    <cfRule type="containsBlanks" dxfId="237" priority="7">
      <formula>LEN(TRIM(C16))=0</formula>
    </cfRule>
  </conditionalFormatting>
  <conditionalFormatting sqref="C9:C15">
    <cfRule type="containsBlanks" dxfId="236" priority="3">
      <formula>LEN(TRIM(C9))=0</formula>
    </cfRule>
  </conditionalFormatting>
  <conditionalFormatting sqref="A13:B15 A9:A12">
    <cfRule type="containsBlanks" dxfId="235" priority="6">
      <formula>LEN(TRIM(A9))=0</formula>
    </cfRule>
  </conditionalFormatting>
  <conditionalFormatting sqref="C9:C15">
    <cfRule type="containsBlanks" dxfId="234" priority="5">
      <formula>LEN(TRIM(C9))=0</formula>
    </cfRule>
  </conditionalFormatting>
  <conditionalFormatting sqref="B13:B15">
    <cfRule type="containsBlanks" dxfId="233" priority="4">
      <formula>LEN(TRIM(B13))=0</formula>
    </cfRule>
  </conditionalFormatting>
  <conditionalFormatting sqref="B12">
    <cfRule type="containsBlanks" dxfId="232" priority="2">
      <formula>LEN(TRIM(B12))=0</formula>
    </cfRule>
  </conditionalFormatting>
  <conditionalFormatting sqref="B9:B11">
    <cfRule type="containsBlanks" dxfId="231" priority="1">
      <formula>LEN(TRIM(B9))=0</formula>
    </cfRule>
  </conditionalFormatting>
  <hyperlinks>
    <hyperlink ref="D1" location="'1_GO'!A1" display="Anasayf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view="pageBreakPreview" topLeftCell="A6" zoomScale="115" zoomScaleSheetLayoutView="115" workbookViewId="0">
      <selection activeCell="A43" sqref="A43:D43"/>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71" t="str">
        <f>IF('[1]1_GO'!C3="","",'[1]1_GO'!C3)</f>
        <v>Personel Müdürlüğü Süreç Grubu</v>
      </c>
      <c r="C1" s="172"/>
      <c r="D1" s="19" t="s">
        <v>181</v>
      </c>
    </row>
    <row r="2" spans="1:4">
      <c r="A2" s="1" t="s">
        <v>167</v>
      </c>
      <c r="B2" s="173" t="str">
        <f>IF('[1]1_GO'!C4="","",'[1]1_GO'!C4)</f>
        <v>Disiplin İşlemleri Servisi Ana Süreci</v>
      </c>
      <c r="C2" s="174"/>
    </row>
    <row r="3" spans="1:4">
      <c r="A3" s="1" t="s">
        <v>166</v>
      </c>
      <c r="B3" s="175" t="str">
        <f>IF('[1]1_GO'!C5="","",'[1]1_GO'!C5)</f>
        <v>Disiplin Cezalarına İtiraz İşlem Süreci</v>
      </c>
      <c r="C3" s="176"/>
    </row>
    <row r="4" spans="1:4">
      <c r="A4" s="2"/>
      <c r="B4" s="2"/>
      <c r="C4" s="2"/>
    </row>
    <row r="5" spans="1:4" ht="21.75">
      <c r="A5" s="3" t="s">
        <v>267</v>
      </c>
      <c r="B5" s="4"/>
      <c r="C5" s="5"/>
    </row>
    <row r="6" spans="1:4">
      <c r="A6" s="6" t="s">
        <v>268</v>
      </c>
      <c r="B6" s="7"/>
      <c r="C6" s="8"/>
    </row>
    <row r="7" spans="1:4" ht="21.75">
      <c r="A7" s="120"/>
      <c r="B7" s="2"/>
      <c r="C7" s="2"/>
    </row>
    <row r="8" spans="1:4">
      <c r="A8" s="1" t="s">
        <v>163</v>
      </c>
      <c r="B8" s="1" t="s">
        <v>269</v>
      </c>
      <c r="C8" s="1" t="s">
        <v>270</v>
      </c>
    </row>
    <row r="9" spans="1:4">
      <c r="A9" s="118">
        <v>1</v>
      </c>
      <c r="B9" s="118" t="s">
        <v>271</v>
      </c>
      <c r="C9" s="118">
        <v>5</v>
      </c>
    </row>
    <row r="10" spans="1:4">
      <c r="A10" s="118">
        <v>2</v>
      </c>
      <c r="B10" s="118" t="s">
        <v>272</v>
      </c>
      <c r="C10" s="118">
        <v>2</v>
      </c>
    </row>
    <row r="11" spans="1:4">
      <c r="A11" s="118"/>
      <c r="B11" s="118"/>
      <c r="C11" s="118">
        <v>1</v>
      </c>
    </row>
    <row r="12" spans="1:4">
      <c r="A12" s="118"/>
      <c r="B12" s="118"/>
      <c r="C12" s="118"/>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230" priority="4">
      <formula>LEN(TRIM(B1))=0</formula>
    </cfRule>
  </conditionalFormatting>
  <conditionalFormatting sqref="A130:C65536">
    <cfRule type="containsBlanks" dxfId="229" priority="3">
      <formula>LEN(TRIM(A130))=0</formula>
    </cfRule>
  </conditionalFormatting>
  <conditionalFormatting sqref="A9:B105">
    <cfRule type="containsBlanks" dxfId="228" priority="2">
      <formula>LEN(TRIM(A9))=0</formula>
    </cfRule>
  </conditionalFormatting>
  <conditionalFormatting sqref="C9:C105">
    <cfRule type="containsBlanks" dxfId="227"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115" zoomScaleSheetLayoutView="115" workbookViewId="0">
      <selection activeCell="A43" sqref="A43:D43"/>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0" t="str">
        <f>IF('[1]1_GO'!C3="","",'[1]1_GO'!C3)</f>
        <v>Personel Müdürlüğü Süreç Grubu</v>
      </c>
      <c r="C1" s="19" t="s">
        <v>181</v>
      </c>
    </row>
    <row r="2" spans="1:3">
      <c r="A2" s="1" t="s">
        <v>167</v>
      </c>
      <c r="B2" s="111" t="str">
        <f>IF('[1]1_GO'!C4="","",'[1]1_GO'!C4)</f>
        <v>Disiplin İşlemleri Servisi Ana Süreci</v>
      </c>
    </row>
    <row r="3" spans="1:3">
      <c r="A3" s="1" t="s">
        <v>166</v>
      </c>
      <c r="B3" s="112" t="str">
        <f>IF('[1]1_GO'!C5="","",'[1]1_GO'!C5)</f>
        <v>Disiplin Cezalarına İtiraz İşlem Süreci</v>
      </c>
    </row>
    <row r="4" spans="1:3">
      <c r="A4" s="2"/>
      <c r="B4" s="2"/>
    </row>
    <row r="5" spans="1:3" ht="21.75">
      <c r="A5" s="3" t="s">
        <v>273</v>
      </c>
      <c r="B5" s="5"/>
    </row>
    <row r="6" spans="1:3">
      <c r="A6" s="6" t="s">
        <v>274</v>
      </c>
      <c r="B6" s="8"/>
    </row>
    <row r="7" spans="1:3">
      <c r="A7" s="116"/>
      <c r="B7" s="2"/>
    </row>
    <row r="8" spans="1:3">
      <c r="A8" s="1" t="s">
        <v>163</v>
      </c>
      <c r="B8" s="1" t="s">
        <v>275</v>
      </c>
    </row>
    <row r="9" spans="1:3">
      <c r="A9" s="118">
        <v>1</v>
      </c>
      <c r="B9" s="118" t="s">
        <v>276</v>
      </c>
    </row>
    <row r="10" spans="1:3">
      <c r="A10" s="118">
        <v>2</v>
      </c>
      <c r="B10" s="118" t="s">
        <v>277</v>
      </c>
    </row>
  </sheetData>
  <sheetProtection selectLockedCells="1"/>
  <conditionalFormatting sqref="B1:B3">
    <cfRule type="containsBlanks" dxfId="226" priority="5">
      <formula>LEN(TRIM(B1))=0</formula>
    </cfRule>
  </conditionalFormatting>
  <conditionalFormatting sqref="A11:B65536 A9">
    <cfRule type="containsBlanks" dxfId="225" priority="4">
      <formula>LEN(TRIM(A9))=0</formula>
    </cfRule>
  </conditionalFormatting>
  <conditionalFormatting sqref="B9">
    <cfRule type="containsBlanks" dxfId="224" priority="3">
      <formula>LEN(TRIM(B9))=0</formula>
    </cfRule>
  </conditionalFormatting>
  <conditionalFormatting sqref="A10">
    <cfRule type="containsBlanks" dxfId="223" priority="2">
      <formula>LEN(TRIM(A10))=0</formula>
    </cfRule>
  </conditionalFormatting>
  <conditionalFormatting sqref="B10">
    <cfRule type="containsBlanks" dxfId="222" priority="1">
      <formula>LEN(TRIM(B10))=0</formula>
    </cfRule>
  </conditionalFormatting>
  <hyperlinks>
    <hyperlink ref="C1" location="'1_GO'!A1" display="Anasayf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view="pageBreakPreview" zoomScale="115" zoomScaleSheetLayoutView="115" workbookViewId="0">
      <selection activeCell="A43" sqref="A43:D43"/>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0" t="str">
        <f>IF('[1]1_GO'!C3="","",'[1]1_GO'!C3)</f>
        <v>Personel Müdürlüğü Süreç Grubu</v>
      </c>
      <c r="C1" s="19" t="s">
        <v>181</v>
      </c>
    </row>
    <row r="2" spans="1:3">
      <c r="A2" s="1" t="s">
        <v>167</v>
      </c>
      <c r="B2" s="111" t="str">
        <f>IF('[1]1_GO'!C4="","",'[1]1_GO'!C4)</f>
        <v>Disiplin İşlemleri Servisi Ana Süreci</v>
      </c>
    </row>
    <row r="3" spans="1:3">
      <c r="A3" s="1" t="s">
        <v>166</v>
      </c>
      <c r="B3" s="112" t="str">
        <f>IF('[1]1_GO'!C5="","",'[1]1_GO'!C5)</f>
        <v>Disiplin Cezalarına İtiraz İşlem Süreci</v>
      </c>
    </row>
    <row r="4" spans="1:3">
      <c r="A4" s="2"/>
      <c r="B4" s="2"/>
    </row>
    <row r="5" spans="1:3" ht="21.75">
      <c r="A5" s="3" t="s">
        <v>278</v>
      </c>
      <c r="B5" s="5"/>
    </row>
    <row r="6" spans="1:3">
      <c r="A6" s="6"/>
      <c r="B6" s="8"/>
    </row>
    <row r="7" spans="1:3">
      <c r="A7" s="116"/>
      <c r="B7" s="2"/>
    </row>
    <row r="8" spans="1:3">
      <c r="A8" s="1" t="s">
        <v>163</v>
      </c>
      <c r="B8" s="1" t="s">
        <v>279</v>
      </c>
    </row>
    <row r="9" spans="1:3">
      <c r="A9" s="118">
        <v>1</v>
      </c>
      <c r="B9" s="118" t="s">
        <v>280</v>
      </c>
    </row>
    <row r="10" spans="1:3">
      <c r="A10" s="118">
        <v>2</v>
      </c>
      <c r="B10" s="118" t="s">
        <v>227</v>
      </c>
    </row>
    <row r="11" spans="1:3">
      <c r="A11" s="118">
        <v>3</v>
      </c>
      <c r="B11" s="118" t="s">
        <v>281</v>
      </c>
    </row>
  </sheetData>
  <sheetProtection selectLockedCells="1"/>
  <conditionalFormatting sqref="B1:B3">
    <cfRule type="containsBlanks" dxfId="221" priority="2">
      <formula>LEN(TRIM(B1))=0</formula>
    </cfRule>
  </conditionalFormatting>
  <conditionalFormatting sqref="A9:B65536">
    <cfRule type="containsBlanks" dxfId="220"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zoomScale="115" zoomScaleSheetLayoutView="115" workbookViewId="0">
      <selection activeCell="A43" sqref="A43:D43"/>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0" t="str">
        <f>IF('[1]1_GO'!C3="","",'[1]1_GO'!C3)</f>
        <v>Personel Müdürlüğü Süreç Grubu</v>
      </c>
      <c r="C1" s="19" t="s">
        <v>181</v>
      </c>
    </row>
    <row r="2" spans="1:3">
      <c r="A2" s="1" t="s">
        <v>167</v>
      </c>
      <c r="B2" s="111" t="str">
        <f>IF('[1]1_GO'!C4="","",'[1]1_GO'!C4)</f>
        <v>Disiplin İşlemleri Servisi Ana Süreci</v>
      </c>
    </row>
    <row r="3" spans="1:3">
      <c r="A3" s="1" t="s">
        <v>166</v>
      </c>
      <c r="B3" s="112" t="str">
        <f>IF('[1]1_GO'!C5="","",'[1]1_GO'!C5)</f>
        <v>Disiplin Cezalarına İtiraz İşlem Süreci</v>
      </c>
    </row>
    <row r="4" spans="1:3">
      <c r="A4" s="2"/>
      <c r="B4" s="2"/>
    </row>
    <row r="5" spans="1:3" ht="21.75">
      <c r="A5" s="3" t="s">
        <v>282</v>
      </c>
      <c r="B5" s="5"/>
    </row>
    <row r="6" spans="1:3">
      <c r="A6" s="6"/>
      <c r="B6" s="8"/>
    </row>
    <row r="7" spans="1:3">
      <c r="A7" s="116"/>
      <c r="B7" s="2"/>
    </row>
    <row r="8" spans="1:3">
      <c r="A8" s="1" t="s">
        <v>163</v>
      </c>
      <c r="B8" s="1" t="s">
        <v>283</v>
      </c>
    </row>
    <row r="9" spans="1:3">
      <c r="A9" s="118">
        <v>1</v>
      </c>
      <c r="B9" s="118" t="s">
        <v>280</v>
      </c>
    </row>
    <row r="10" spans="1:3">
      <c r="A10" s="118">
        <v>2</v>
      </c>
      <c r="B10" s="118" t="s">
        <v>284</v>
      </c>
    </row>
    <row r="11" spans="1:3">
      <c r="A11" s="118">
        <v>3</v>
      </c>
      <c r="B11" s="118" t="s">
        <v>285</v>
      </c>
    </row>
    <row r="12" spans="1:3">
      <c r="A12" s="118">
        <v>4</v>
      </c>
      <c r="B12" s="118" t="s">
        <v>286</v>
      </c>
    </row>
  </sheetData>
  <sheetProtection selectLockedCells="1"/>
  <conditionalFormatting sqref="B1:B3">
    <cfRule type="containsBlanks" dxfId="219" priority="4">
      <formula>LEN(TRIM(B1))=0</formula>
    </cfRule>
  </conditionalFormatting>
  <conditionalFormatting sqref="A11:B65536 A9:A10">
    <cfRule type="containsBlanks" dxfId="218" priority="3">
      <formula>LEN(TRIM(A9))=0</formula>
    </cfRule>
  </conditionalFormatting>
  <conditionalFormatting sqref="B9">
    <cfRule type="containsBlanks" dxfId="217" priority="2">
      <formula>LEN(TRIM(B9))=0</formula>
    </cfRule>
  </conditionalFormatting>
  <conditionalFormatting sqref="B10">
    <cfRule type="containsBlanks" dxfId="216" priority="1">
      <formula>LEN(TRIM(B10))=0</formula>
    </cfRule>
  </conditionalFormatting>
  <hyperlinks>
    <hyperlink ref="C1" location="'1_GO'!A1" display="Anasayfa"/>
  </hyperlink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22</vt:i4>
      </vt:variant>
    </vt:vector>
  </HeadingPairs>
  <TitlesOfParts>
    <vt:vector size="44" baseType="lpstr">
      <vt:lpstr>1_GO</vt:lpstr>
      <vt:lpstr>MOD_KUR</vt:lpstr>
      <vt:lpstr>Süreç Modeli</vt:lpstr>
      <vt:lpstr>Süreç Modeli (1)</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(1)'!Yazdırma_Alanı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2021-10-19T11:43:51Z</dcterms:modified>
</cp:coreProperties>
</file>