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BuÇalışmaKitabı"/>
  <bookViews>
    <workbookView xWindow="0" yWindow="0" windowWidth="19440" windowHeight="9900" tabRatio="891" activeTab="2"/>
  </bookViews>
  <sheets>
    <sheet name="1_GO" sheetId="1" r:id="rId1"/>
    <sheet name="MOD_KUR" sheetId="30" r:id="rId2"/>
    <sheet name="Süreç Modeli " sheetId="31" r:id="rId3"/>
    <sheet name="Süreç Modeli  (2)" sheetId="32" r:id="rId4"/>
    <sheet name="Süreç Modeli  (3)" sheetId="33" r:id="rId5"/>
    <sheet name="Süreç Modeli  (4)" sheetId="34" r:id="rId6"/>
    <sheet name="Süreç Modeli  (5)" sheetId="35" r:id="rId7"/>
    <sheet name="Süreç Modeli  (6)" sheetId="36" r:id="rId8"/>
    <sheet name="21_K_IK" sheetId="37" r:id="rId9"/>
    <sheet name="22_K_EK" sheetId="38" r:id="rId10"/>
    <sheet name="24_K_YK" sheetId="39" r:id="rId11"/>
    <sheet name="31_P_BO" sheetId="40" r:id="rId12"/>
    <sheet name="32_P_Gr" sheetId="41" r:id="rId13"/>
    <sheet name="33_P_Ci" sheetId="42" r:id="rId14"/>
    <sheet name="34_P_Me" sheetId="43" r:id="rId15"/>
    <sheet name="35_P_TP" sheetId="44" r:id="rId16"/>
    <sheet name="36_P_Fr" sheetId="45" r:id="rId17"/>
    <sheet name="37_P_Ac" sheetId="3" r:id="rId18"/>
    <sheet name="38_P_İl" sheetId="46" r:id="rId19"/>
    <sheet name="42_R_HG" sheetId="23" r:id="rId20"/>
    <sheet name="43_R_PG" sheetId="11" r:id="rId21"/>
    <sheet name="44_R_Ko" sheetId="18" r:id="rId22"/>
    <sheet name="İletişim Akış Diyagramı" sheetId="47" r:id="rId23"/>
    <sheet name="5_IO" sheetId="48" r:id="rId24"/>
    <sheet name="6_FD" sheetId="49" r:id="rId25"/>
    <sheet name="Yetkinlik_Egitim" sheetId="50" r:id="rId26"/>
  </sheets>
  <externalReferences>
    <externalReference r:id="rId27"/>
  </externalReferences>
  <definedNames>
    <definedName name="_Toc179712373" localSheetId="1">MOD_KUR!$B$43</definedName>
    <definedName name="_Toc179712374" localSheetId="1">MOD_KUR!#REF!</definedName>
    <definedName name="_Toc266268040" localSheetId="1">MOD_KUR!$B$40</definedName>
    <definedName name="_xlnm._FilterDatabase" localSheetId="17" hidden="1">'37_P_Ac'!$A$8:$O$8</definedName>
    <definedName name="_xlnm._FilterDatabase" localSheetId="19" hidden="1">'42_R_HG'!$A$9:$D$9</definedName>
    <definedName name="_xlnm._FilterDatabase" localSheetId="25" hidden="1">Yetkinlik_Egitim!$A$1:$D$299</definedName>
    <definedName name="OLE_LINK1" localSheetId="1">MOD_KUR!$B$35</definedName>
    <definedName name="OLE_LINK10" localSheetId="1">MOD_KUR!$B$131</definedName>
    <definedName name="OLE_LINK4" localSheetId="1">MOD_KUR!#REF!</definedName>
    <definedName name="OLE_LINK5" localSheetId="8">'21_K_IK'!#REF!</definedName>
    <definedName name="OLE_LINK9" localSheetId="1">MOD_KUR!$B$122</definedName>
    <definedName name="_xlnm.Print_Area" localSheetId="0">'1_GO'!$A$1:$C$40</definedName>
    <definedName name="_xlnm.Print_Area" localSheetId="8">'21_K_IK'!$A$1:$D$150</definedName>
    <definedName name="_xlnm.Print_Area" localSheetId="9">'22_K_EK'!$A$1:$D$105</definedName>
    <definedName name="_xlnm.Print_Area" localSheetId="10">'24_K_YK'!$A$1:$C$49</definedName>
    <definedName name="_xlnm.Print_Area" localSheetId="11">'31_P_BO'!$A$1:$C$49</definedName>
    <definedName name="_xlnm.Print_Area" localSheetId="12">'32_P_Gr'!$A$1:$C$49</definedName>
    <definedName name="_xlnm.Print_Area" localSheetId="13">'33_P_Ci'!$A$1:$C$48</definedName>
    <definedName name="_xlnm.Print_Area" localSheetId="14">'34_P_Me'!$A$1:$D$49</definedName>
    <definedName name="_xlnm.Print_Area" localSheetId="15">'35_P_TP'!$A$1:$B$49</definedName>
    <definedName name="_xlnm.Print_Area" localSheetId="16">'36_P_Fr'!$A$1:$B$49</definedName>
    <definedName name="_xlnm.Print_Area" localSheetId="18">'38_P_İl'!$A$1:$F$49</definedName>
    <definedName name="_xlnm.Print_Area" localSheetId="23">'5_IO'!$A$1:$G$49</definedName>
    <definedName name="_xlnm.Print_Area" localSheetId="24">'6_FD'!$A$1:$F$49</definedName>
    <definedName name="_xlnm.Print_Area" localSheetId="22">'İletişim Akış Diyagramı'!$A$1:$I$43</definedName>
    <definedName name="_xlnm.Print_Area" localSheetId="1">MOD_KUR!$B$1:$K$135</definedName>
    <definedName name="_xlnm.Print_Area" localSheetId="2">'Süreç Modeli '!$A$1:$H$35</definedName>
    <definedName name="_xlnm.Print_Area" localSheetId="3">'Süreç Modeli  (2)'!$A$1:$J$45</definedName>
    <definedName name="_xlnm.Print_Area" localSheetId="4">'Süreç Modeli  (3)'!$A$1:$I$38</definedName>
    <definedName name="_xlnm.Print_Area" localSheetId="5">'Süreç Modeli  (4)'!$A$1:$H$42</definedName>
    <definedName name="_xlnm.Print_Area" localSheetId="6">'Süreç Modeli  (5)'!$A$1:$H$37</definedName>
    <definedName name="_xlnm.Print_Area" localSheetId="7">'Süreç Modeli  (6)'!$A$1:$H$36</definedName>
  </definedNames>
  <calcPr calcId="144525"/>
</workbook>
</file>

<file path=xl/calcChain.xml><?xml version="1.0" encoding="utf-8"?>
<calcChain xmlns="http://schemas.openxmlformats.org/spreadsheetml/2006/main">
  <c r="B3" i="49" l="1"/>
  <c r="B2" i="49"/>
  <c r="B1" i="49"/>
  <c r="B3" i="48"/>
  <c r="B2" i="48"/>
  <c r="B1" i="48"/>
  <c r="B3" i="46"/>
  <c r="B2" i="46"/>
  <c r="B1" i="46"/>
  <c r="B3" i="45"/>
  <c r="B2" i="45"/>
  <c r="B1" i="45"/>
  <c r="B3" i="44"/>
  <c r="B2" i="44"/>
  <c r="B1" i="44"/>
  <c r="B3" i="43"/>
  <c r="B2" i="43"/>
  <c r="B1" i="43"/>
  <c r="B3" i="42"/>
  <c r="B2" i="42"/>
  <c r="B1" i="42"/>
  <c r="B3" i="41"/>
  <c r="B2" i="41"/>
  <c r="B1" i="41"/>
  <c r="B3" i="40"/>
  <c r="B2" i="40"/>
  <c r="B1" i="40"/>
  <c r="B3" i="39"/>
  <c r="B2" i="39"/>
  <c r="B1" i="39"/>
  <c r="B3" i="38"/>
  <c r="B2" i="38"/>
  <c r="B1" i="38"/>
  <c r="B3" i="37"/>
  <c r="B2" i="37"/>
  <c r="B1" i="37"/>
  <c r="A29" i="1" l="1"/>
  <c r="A28" i="1"/>
  <c r="A32" i="1"/>
  <c r="A31" i="1"/>
  <c r="B11" i="23"/>
  <c r="B12" i="23"/>
  <c r="B13" i="23"/>
  <c r="B14" i="23"/>
  <c r="B15" i="23"/>
  <c r="B16" i="23"/>
  <c r="B17" i="23"/>
  <c r="B18" i="23"/>
  <c r="B19" i="23"/>
  <c r="B20" i="23"/>
  <c r="B21" i="23"/>
  <c r="B22" i="23"/>
  <c r="B23" i="23"/>
  <c r="B24" i="23"/>
  <c r="B25" i="23"/>
  <c r="B26" i="23"/>
  <c r="B27" i="23"/>
  <c r="B28" i="23"/>
  <c r="B29" i="23"/>
  <c r="B30" i="23"/>
  <c r="B31" i="23"/>
  <c r="B32" i="23"/>
  <c r="B33" i="23"/>
  <c r="B34" i="23"/>
  <c r="B35" i="23"/>
  <c r="B36" i="23"/>
  <c r="B37" i="23"/>
  <c r="B38" i="23"/>
  <c r="B39" i="23"/>
  <c r="B40" i="23"/>
  <c r="B41" i="23"/>
  <c r="B42" i="23"/>
  <c r="B43" i="23"/>
  <c r="B44" i="23"/>
  <c r="B45" i="23"/>
  <c r="B46" i="23"/>
  <c r="B47" i="23"/>
  <c r="B48" i="23"/>
  <c r="B49" i="23"/>
  <c r="B50" i="23"/>
  <c r="B51" i="23"/>
  <c r="B52" i="23"/>
  <c r="B53" i="23"/>
  <c r="B54" i="23"/>
  <c r="B55" i="23"/>
  <c r="B56" i="23"/>
  <c r="B57" i="23"/>
  <c r="B58" i="23"/>
  <c r="B59" i="23"/>
  <c r="B60" i="23"/>
  <c r="B61" i="23"/>
  <c r="B62" i="23"/>
  <c r="B63" i="23"/>
  <c r="B64" i="23"/>
  <c r="B65" i="23"/>
  <c r="B66" i="23"/>
  <c r="B67" i="23"/>
  <c r="B68" i="23"/>
  <c r="B69" i="23"/>
  <c r="B70" i="23"/>
  <c r="B71" i="23"/>
  <c r="B72" i="23"/>
  <c r="B73" i="23"/>
  <c r="B74" i="23"/>
  <c r="B75" i="23"/>
  <c r="B76" i="23"/>
  <c r="B77" i="23"/>
  <c r="B78" i="23"/>
  <c r="B79" i="23"/>
  <c r="B80" i="23"/>
  <c r="B81" i="23"/>
  <c r="B82" i="23"/>
  <c r="B83" i="23"/>
  <c r="B84" i="23"/>
  <c r="B85" i="23"/>
  <c r="B86" i="23"/>
  <c r="B87" i="23"/>
  <c r="B88" i="23"/>
  <c r="B89" i="23"/>
  <c r="B90" i="23"/>
  <c r="B91" i="23"/>
  <c r="B92" i="23"/>
  <c r="B93" i="23"/>
  <c r="B94" i="23"/>
  <c r="B95" i="23"/>
  <c r="B96" i="23"/>
  <c r="B97" i="23"/>
  <c r="B98" i="23"/>
  <c r="B99" i="23"/>
  <c r="B100" i="23"/>
  <c r="B101" i="23"/>
  <c r="B102" i="23"/>
  <c r="B103" i="23"/>
  <c r="B104" i="23"/>
  <c r="B105" i="23"/>
  <c r="B106" i="23"/>
  <c r="B107" i="23"/>
  <c r="B108" i="23"/>
  <c r="B109" i="23"/>
  <c r="B110" i="23"/>
  <c r="B111" i="23"/>
  <c r="B112" i="23"/>
  <c r="B113" i="23"/>
  <c r="B114" i="23"/>
  <c r="B115" i="23"/>
  <c r="B116" i="23"/>
  <c r="B117" i="23"/>
  <c r="B118" i="23"/>
  <c r="B119" i="23"/>
  <c r="B120" i="23"/>
  <c r="B121" i="23"/>
  <c r="B122" i="23"/>
  <c r="B123" i="23"/>
  <c r="B124" i="23"/>
  <c r="B125" i="23"/>
  <c r="B126" i="23"/>
  <c r="B127" i="23"/>
  <c r="B128" i="23"/>
  <c r="B129" i="23"/>
  <c r="B130" i="23"/>
  <c r="B131" i="23"/>
  <c r="B132" i="23"/>
  <c r="B133" i="23"/>
  <c r="B134" i="23"/>
  <c r="B135" i="23"/>
  <c r="B136" i="23"/>
  <c r="B137" i="23"/>
  <c r="B138" i="23"/>
  <c r="B139" i="23"/>
  <c r="B140" i="23"/>
  <c r="B141" i="23"/>
  <c r="B142" i="23"/>
  <c r="B143" i="23"/>
  <c r="B144" i="23"/>
  <c r="B145" i="23"/>
  <c r="B146" i="23"/>
  <c r="B147" i="23"/>
  <c r="B148" i="23"/>
  <c r="B149" i="23"/>
  <c r="B150" i="23"/>
  <c r="B151" i="23"/>
  <c r="B152" i="23"/>
  <c r="B153" i="23"/>
  <c r="B154" i="23"/>
  <c r="B155" i="23"/>
  <c r="B156" i="23"/>
  <c r="B157" i="23"/>
  <c r="B158" i="23"/>
  <c r="B159" i="23"/>
  <c r="B160" i="23"/>
  <c r="B161" i="23"/>
  <c r="B162" i="23"/>
  <c r="B163" i="23"/>
  <c r="B164" i="23"/>
  <c r="B165" i="23"/>
  <c r="B166" i="23"/>
  <c r="B167" i="23"/>
  <c r="B168" i="23"/>
  <c r="B169" i="23"/>
  <c r="B170" i="23"/>
  <c r="B171" i="23"/>
  <c r="B172" i="23"/>
  <c r="B173" i="23"/>
  <c r="B174" i="23"/>
  <c r="B175" i="23"/>
  <c r="B176" i="23"/>
  <c r="B177" i="23"/>
  <c r="B178" i="23"/>
  <c r="B179" i="23"/>
  <c r="B180" i="23"/>
  <c r="B181" i="23"/>
  <c r="B182" i="23"/>
  <c r="B183" i="23"/>
  <c r="B184" i="23"/>
  <c r="B185" i="23"/>
  <c r="B186" i="23"/>
  <c r="B187" i="23"/>
  <c r="B188" i="23"/>
  <c r="B189" i="23"/>
  <c r="B190" i="23"/>
  <c r="B191" i="23"/>
  <c r="B192" i="23"/>
  <c r="B193" i="23"/>
  <c r="B194" i="23"/>
  <c r="B195" i="23"/>
  <c r="B196" i="23"/>
  <c r="B197" i="23"/>
  <c r="B198" i="23"/>
  <c r="B199" i="23"/>
  <c r="B200" i="23"/>
  <c r="B201" i="23"/>
  <c r="B202" i="23"/>
  <c r="B203" i="23"/>
  <c r="B204" i="23"/>
  <c r="B205" i="23"/>
  <c r="B206" i="23"/>
  <c r="B207" i="23"/>
  <c r="B208" i="23"/>
  <c r="B209" i="23"/>
  <c r="B210" i="23"/>
  <c r="B211" i="23"/>
  <c r="B212" i="23"/>
  <c r="B213" i="23"/>
  <c r="B214" i="23"/>
  <c r="B215" i="23"/>
  <c r="B216" i="23"/>
  <c r="B217" i="23"/>
  <c r="B218" i="23"/>
  <c r="B219" i="23"/>
  <c r="B220" i="23"/>
  <c r="B221" i="23"/>
  <c r="B222" i="23"/>
  <c r="B223" i="23"/>
  <c r="B224" i="23"/>
  <c r="B225" i="23"/>
  <c r="B226" i="23"/>
  <c r="B227" i="23"/>
  <c r="B228" i="23"/>
  <c r="B229" i="23"/>
  <c r="B230" i="23"/>
  <c r="B231" i="23"/>
  <c r="B232" i="23"/>
  <c r="B233" i="23"/>
  <c r="B234" i="23"/>
  <c r="B235" i="23"/>
  <c r="B236" i="23"/>
  <c r="B237" i="23"/>
  <c r="B238" i="23"/>
  <c r="B239" i="23"/>
  <c r="B240" i="23"/>
  <c r="B241" i="23"/>
  <c r="B242" i="23"/>
  <c r="B243" i="23"/>
  <c r="B244" i="23"/>
  <c r="B245" i="23"/>
  <c r="B246" i="23"/>
  <c r="B247" i="23"/>
  <c r="B248" i="23"/>
  <c r="B249" i="23"/>
  <c r="B250" i="23"/>
  <c r="B251" i="23"/>
  <c r="B252" i="23"/>
  <c r="B253" i="23"/>
  <c r="B254" i="23"/>
  <c r="B255" i="23"/>
  <c r="B256" i="23"/>
  <c r="B257" i="23"/>
  <c r="B258" i="23"/>
  <c r="B259" i="23"/>
  <c r="B260" i="23"/>
  <c r="B261" i="23"/>
  <c r="B262" i="23"/>
  <c r="B263" i="23"/>
  <c r="B264" i="23"/>
  <c r="B265" i="23"/>
  <c r="B266" i="23"/>
  <c r="B267" i="23"/>
  <c r="B268" i="23"/>
  <c r="B269" i="23"/>
  <c r="B270" i="23"/>
  <c r="B271" i="23"/>
  <c r="B272" i="23"/>
  <c r="B273" i="23"/>
  <c r="B274" i="23"/>
  <c r="B275" i="23"/>
  <c r="B276" i="23"/>
  <c r="B277" i="23"/>
  <c r="B278" i="23"/>
  <c r="B279" i="23"/>
  <c r="B280" i="23"/>
  <c r="B281" i="23"/>
  <c r="B282" i="23"/>
  <c r="B283" i="23"/>
  <c r="B284" i="23"/>
  <c r="B285" i="23"/>
  <c r="B286" i="23"/>
  <c r="B287" i="23"/>
  <c r="B288" i="23"/>
  <c r="B289" i="23"/>
  <c r="B290" i="23"/>
  <c r="B291" i="23"/>
  <c r="B292" i="23"/>
  <c r="B293" i="23"/>
  <c r="B294" i="23"/>
  <c r="B295" i="23"/>
  <c r="B296" i="23"/>
  <c r="B297" i="23"/>
  <c r="B298" i="23"/>
  <c r="B299" i="23"/>
  <c r="B300" i="23"/>
  <c r="B301" i="23"/>
  <c r="B302" i="23"/>
  <c r="B303" i="23"/>
  <c r="B304" i="23"/>
  <c r="B305" i="23"/>
  <c r="B306" i="23"/>
  <c r="B307" i="23"/>
  <c r="B308" i="23"/>
  <c r="B309" i="23"/>
  <c r="B310" i="23"/>
  <c r="B311" i="23"/>
  <c r="B312" i="23"/>
  <c r="B313" i="23"/>
  <c r="B314" i="23"/>
  <c r="B315" i="23"/>
  <c r="B316" i="23"/>
  <c r="B317" i="23"/>
  <c r="B318" i="23"/>
  <c r="B319" i="23"/>
  <c r="B320" i="23"/>
  <c r="B321" i="23"/>
  <c r="B322" i="23"/>
  <c r="B323" i="23"/>
  <c r="B324" i="23"/>
  <c r="B325" i="23"/>
  <c r="B326" i="23"/>
  <c r="B327" i="23"/>
  <c r="B328" i="23"/>
  <c r="B329" i="23"/>
  <c r="B330" i="23"/>
  <c r="B331" i="23"/>
  <c r="B332" i="23"/>
  <c r="B333" i="23"/>
  <c r="B334" i="23"/>
  <c r="B335" i="23"/>
  <c r="B336" i="23"/>
  <c r="B337" i="23"/>
  <c r="B338" i="23"/>
  <c r="B339" i="23"/>
  <c r="B340" i="23"/>
  <c r="B341" i="23"/>
  <c r="B342" i="23"/>
  <c r="B343" i="23"/>
  <c r="B344" i="23"/>
  <c r="B345" i="23"/>
  <c r="B346" i="23"/>
  <c r="B347" i="23"/>
  <c r="B348" i="23"/>
  <c r="B349" i="23"/>
  <c r="B350" i="23"/>
  <c r="B351" i="23"/>
  <c r="B352" i="23"/>
  <c r="B353" i="23"/>
  <c r="B354" i="23"/>
  <c r="B355" i="23"/>
  <c r="B356" i="23"/>
  <c r="B357" i="23"/>
  <c r="B358" i="23"/>
  <c r="B359" i="23"/>
  <c r="B360" i="23"/>
  <c r="B361" i="23"/>
  <c r="B362" i="23"/>
  <c r="B363" i="23"/>
  <c r="B364" i="23"/>
  <c r="B365" i="23"/>
  <c r="B366" i="23"/>
  <c r="B367" i="23"/>
  <c r="B368" i="23"/>
  <c r="B369" i="23"/>
  <c r="B370" i="23"/>
  <c r="B371" i="23"/>
  <c r="B372" i="23"/>
  <c r="B373" i="23"/>
  <c r="B374" i="23"/>
  <c r="B375" i="23"/>
  <c r="B376" i="23"/>
  <c r="B377" i="23"/>
  <c r="B378" i="23"/>
  <c r="B379" i="23"/>
  <c r="B380" i="23"/>
  <c r="B381" i="23"/>
  <c r="B382" i="23"/>
  <c r="B383" i="23"/>
  <c r="B384" i="23"/>
  <c r="B385" i="23"/>
  <c r="B386" i="23"/>
  <c r="B387" i="23"/>
  <c r="B388" i="23"/>
  <c r="B389" i="23"/>
  <c r="B390" i="23"/>
  <c r="B391" i="23"/>
  <c r="B392" i="23"/>
  <c r="B393" i="23"/>
  <c r="B394" i="23"/>
  <c r="B395" i="23"/>
  <c r="B396" i="23"/>
  <c r="B397" i="23"/>
  <c r="B398" i="23"/>
  <c r="B399" i="23"/>
  <c r="B400" i="23"/>
  <c r="B401" i="23"/>
  <c r="B402" i="23"/>
  <c r="B403" i="23"/>
  <c r="B404" i="23"/>
  <c r="B405" i="23"/>
  <c r="B406" i="23"/>
  <c r="B407" i="23"/>
  <c r="B408" i="23"/>
  <c r="B409" i="23"/>
  <c r="B410" i="23"/>
  <c r="B411" i="23"/>
  <c r="B412" i="23"/>
  <c r="B413" i="23"/>
  <c r="B414" i="23"/>
  <c r="B415" i="23"/>
  <c r="B416" i="23"/>
  <c r="B417" i="23"/>
  <c r="B418" i="23"/>
  <c r="B419" i="23"/>
  <c r="B420" i="23"/>
  <c r="B421" i="23"/>
  <c r="B422" i="23"/>
  <c r="B423" i="23"/>
  <c r="B424" i="23"/>
  <c r="B425" i="23"/>
  <c r="B426" i="23"/>
  <c r="B427" i="23"/>
  <c r="B428" i="23"/>
  <c r="B429" i="23"/>
  <c r="B430" i="23"/>
  <c r="B431" i="23"/>
  <c r="B432" i="23"/>
  <c r="B433" i="23"/>
  <c r="B434" i="23"/>
  <c r="B435" i="23"/>
  <c r="B436" i="23"/>
  <c r="B437" i="23"/>
  <c r="B438" i="23"/>
  <c r="B439" i="23"/>
  <c r="B440" i="23"/>
  <c r="B441" i="23"/>
  <c r="B442" i="23"/>
  <c r="B443" i="23"/>
  <c r="B444" i="23"/>
  <c r="B445" i="23"/>
  <c r="B446" i="23"/>
  <c r="B447" i="23"/>
  <c r="B448" i="23"/>
  <c r="B449" i="23"/>
  <c r="B450" i="23"/>
  <c r="B451" i="23"/>
  <c r="B452" i="23"/>
  <c r="B453" i="23"/>
  <c r="B454" i="23"/>
  <c r="B455" i="23"/>
  <c r="B456" i="23"/>
  <c r="B457" i="23"/>
  <c r="B458" i="23"/>
  <c r="B459" i="23"/>
  <c r="B460" i="23"/>
  <c r="B461" i="23"/>
  <c r="B462" i="23"/>
  <c r="B463" i="23"/>
  <c r="B464" i="23"/>
  <c r="B465" i="23"/>
  <c r="B466" i="23"/>
  <c r="B467" i="23"/>
  <c r="B468" i="23"/>
  <c r="B469" i="23"/>
  <c r="B470" i="23"/>
  <c r="B471" i="23"/>
  <c r="B472" i="23"/>
  <c r="B473" i="23"/>
  <c r="B474" i="23"/>
  <c r="B475" i="23"/>
  <c r="B476" i="23"/>
  <c r="B477" i="23"/>
  <c r="B478" i="23"/>
  <c r="B479" i="23"/>
  <c r="B480" i="23"/>
  <c r="B481" i="23"/>
  <c r="B482" i="23"/>
  <c r="B483" i="23"/>
  <c r="B484" i="23"/>
  <c r="B485" i="23"/>
  <c r="B486" i="23"/>
  <c r="B487" i="23"/>
  <c r="B488" i="23"/>
  <c r="B489" i="23"/>
  <c r="B490" i="23"/>
  <c r="B491" i="23"/>
  <c r="B492" i="23"/>
  <c r="B493" i="23"/>
  <c r="B494" i="23"/>
  <c r="B495" i="23"/>
  <c r="B496" i="23"/>
  <c r="B497" i="23"/>
  <c r="B498" i="23"/>
  <c r="B499" i="23"/>
  <c r="B500" i="23"/>
  <c r="B501" i="23"/>
  <c r="B502" i="23"/>
  <c r="B503" i="23"/>
  <c r="B504" i="23"/>
  <c r="B505" i="23"/>
  <c r="B506" i="23"/>
  <c r="B507" i="23"/>
  <c r="B508" i="23"/>
  <c r="B509" i="23"/>
  <c r="B510" i="23"/>
  <c r="B511" i="23"/>
  <c r="B512" i="23"/>
  <c r="B513" i="23"/>
  <c r="B514" i="23"/>
  <c r="B515" i="23"/>
  <c r="B516" i="23"/>
  <c r="B517" i="23"/>
  <c r="B518" i="23"/>
  <c r="B519" i="23"/>
  <c r="B520" i="23"/>
  <c r="B521" i="23"/>
  <c r="B522" i="23"/>
  <c r="B523" i="23"/>
  <c r="B524" i="23"/>
  <c r="B525" i="23"/>
  <c r="B526" i="23"/>
  <c r="B527" i="23"/>
  <c r="B528" i="23"/>
  <c r="B529" i="23"/>
  <c r="B530" i="23"/>
  <c r="B531" i="23"/>
  <c r="B532" i="23"/>
  <c r="B533" i="23"/>
  <c r="B534" i="23"/>
  <c r="B535" i="23"/>
  <c r="B536" i="23"/>
  <c r="B537" i="23"/>
  <c r="B538" i="23"/>
  <c r="B539" i="23"/>
  <c r="B540" i="23"/>
  <c r="B541" i="23"/>
  <c r="B542" i="23"/>
  <c r="B543" i="23"/>
  <c r="B544" i="23"/>
  <c r="B545" i="23"/>
  <c r="B546" i="23"/>
  <c r="B547" i="23"/>
  <c r="B548" i="23"/>
  <c r="B549" i="23"/>
  <c r="B550" i="23"/>
  <c r="B551" i="23"/>
  <c r="B552" i="23"/>
  <c r="B553" i="23"/>
  <c r="B554" i="23"/>
  <c r="B555" i="23"/>
  <c r="B556" i="23"/>
  <c r="B557" i="23"/>
  <c r="B558" i="23"/>
  <c r="B559" i="23"/>
  <c r="B560" i="23"/>
  <c r="B561" i="23"/>
  <c r="B562" i="23"/>
  <c r="B563" i="23"/>
  <c r="B564" i="23"/>
  <c r="B565" i="23"/>
  <c r="B566" i="23"/>
  <c r="B567" i="23"/>
  <c r="B568" i="23"/>
  <c r="B569" i="23"/>
  <c r="B570" i="23"/>
  <c r="B571" i="23"/>
  <c r="B572" i="23"/>
  <c r="B573" i="23"/>
  <c r="B574" i="23"/>
  <c r="B575" i="23"/>
  <c r="B576" i="23"/>
  <c r="B577" i="23"/>
  <c r="B578" i="23"/>
  <c r="B579" i="23"/>
  <c r="B580" i="23"/>
  <c r="B581" i="23"/>
  <c r="B582" i="23"/>
  <c r="B583" i="23"/>
  <c r="B584" i="23"/>
  <c r="B585" i="23"/>
  <c r="B586" i="23"/>
  <c r="B587" i="23"/>
  <c r="B588" i="23"/>
  <c r="B589" i="23"/>
  <c r="B590" i="23"/>
  <c r="B591" i="23"/>
  <c r="B592" i="23"/>
  <c r="B593" i="23"/>
  <c r="B594" i="23"/>
  <c r="B595" i="23"/>
  <c r="B596" i="23"/>
  <c r="B597" i="23"/>
  <c r="B598" i="23"/>
  <c r="B599" i="23"/>
  <c r="B600" i="23"/>
  <c r="B601" i="23"/>
  <c r="B602" i="23"/>
  <c r="B603" i="23"/>
  <c r="B604" i="23"/>
  <c r="B605" i="23"/>
  <c r="B606" i="23"/>
  <c r="B607" i="23"/>
  <c r="B608" i="23"/>
  <c r="B609" i="23"/>
  <c r="B610" i="23"/>
  <c r="B611" i="23"/>
  <c r="B612" i="23"/>
  <c r="B613" i="23"/>
  <c r="B614" i="23"/>
  <c r="B615" i="23"/>
  <c r="B616" i="23"/>
  <c r="B617" i="23"/>
  <c r="B618" i="23"/>
  <c r="B619" i="23"/>
  <c r="B620" i="23"/>
  <c r="B621" i="23"/>
  <c r="B622" i="23"/>
  <c r="B623" i="23"/>
  <c r="B624" i="23"/>
  <c r="B625" i="23"/>
  <c r="B626" i="23"/>
  <c r="B627" i="23"/>
  <c r="B628" i="23"/>
  <c r="B629" i="23"/>
  <c r="B630" i="23"/>
  <c r="B631" i="23"/>
  <c r="B632" i="23"/>
  <c r="B633" i="23"/>
  <c r="B634" i="23"/>
  <c r="B635" i="23"/>
  <c r="B636" i="23"/>
  <c r="B637" i="23"/>
  <c r="B638" i="23"/>
  <c r="B639" i="23"/>
  <c r="B640" i="23"/>
  <c r="B641" i="23"/>
  <c r="B642" i="23"/>
  <c r="B643" i="23"/>
  <c r="B644" i="23"/>
  <c r="B645" i="23"/>
  <c r="B646" i="23"/>
  <c r="B647" i="23"/>
  <c r="B648" i="23"/>
  <c r="B649" i="23"/>
  <c r="B650" i="23"/>
  <c r="B651" i="23"/>
  <c r="B652" i="23"/>
  <c r="B653" i="23"/>
  <c r="B654" i="23"/>
  <c r="B655" i="23"/>
  <c r="B656" i="23"/>
  <c r="B657" i="23"/>
  <c r="B658" i="23"/>
  <c r="B659" i="23"/>
  <c r="B660" i="23"/>
  <c r="B661" i="23"/>
  <c r="B662" i="23"/>
  <c r="B663" i="23"/>
  <c r="B664" i="23"/>
  <c r="B665" i="23"/>
  <c r="B666" i="23"/>
  <c r="B667" i="23"/>
  <c r="B668" i="23"/>
  <c r="B669" i="23"/>
  <c r="B670" i="23"/>
  <c r="B671" i="23"/>
  <c r="B672" i="23"/>
  <c r="B673" i="23"/>
  <c r="B674" i="23"/>
  <c r="B675" i="23"/>
  <c r="B676" i="23"/>
  <c r="B677" i="23"/>
  <c r="B678" i="23"/>
  <c r="B679" i="23"/>
  <c r="B680" i="23"/>
  <c r="B681" i="23"/>
  <c r="B682" i="23"/>
  <c r="B683" i="23"/>
  <c r="B684" i="23"/>
  <c r="B685" i="23"/>
  <c r="B686" i="23"/>
  <c r="B687" i="23"/>
  <c r="B688" i="23"/>
  <c r="B689" i="23"/>
  <c r="B690" i="23"/>
  <c r="B691" i="23"/>
  <c r="B692" i="23"/>
  <c r="B693" i="23"/>
  <c r="B694" i="23"/>
  <c r="B695" i="23"/>
  <c r="B696" i="23"/>
  <c r="B697" i="23"/>
  <c r="B698" i="23"/>
  <c r="B699" i="23"/>
  <c r="B700" i="23"/>
  <c r="B701" i="23"/>
  <c r="B702" i="23"/>
  <c r="B703" i="23"/>
  <c r="B704" i="23"/>
  <c r="B705" i="23"/>
  <c r="B706" i="23"/>
  <c r="B707" i="23"/>
  <c r="B708" i="23"/>
  <c r="B709" i="23"/>
  <c r="B710" i="23"/>
  <c r="B711" i="23"/>
  <c r="B712" i="23"/>
  <c r="B713" i="23"/>
  <c r="B714" i="23"/>
  <c r="B715" i="23"/>
  <c r="B716" i="23"/>
  <c r="B717" i="23"/>
  <c r="B718" i="23"/>
  <c r="B719" i="23"/>
  <c r="B720" i="23"/>
  <c r="B721" i="23"/>
  <c r="B722" i="23"/>
  <c r="B723" i="23"/>
  <c r="B724" i="23"/>
  <c r="B725" i="23"/>
  <c r="B726" i="23"/>
  <c r="B727" i="23"/>
  <c r="B728" i="23"/>
  <c r="B729" i="23"/>
  <c r="B730" i="23"/>
  <c r="B731" i="23"/>
  <c r="B732" i="23"/>
  <c r="B733" i="23"/>
  <c r="B734" i="23"/>
  <c r="B735" i="23"/>
  <c r="B736" i="23"/>
  <c r="B737" i="23"/>
  <c r="B738" i="23"/>
  <c r="B739" i="23"/>
  <c r="B740" i="23"/>
  <c r="B741" i="23"/>
  <c r="B742" i="23"/>
  <c r="B743" i="23"/>
  <c r="B744" i="23"/>
  <c r="B745" i="23"/>
  <c r="B746" i="23"/>
  <c r="B747" i="23"/>
  <c r="B748" i="23"/>
  <c r="B749" i="23"/>
  <c r="B750" i="23"/>
  <c r="B751" i="23"/>
  <c r="B752" i="23"/>
  <c r="B753" i="23"/>
  <c r="B754" i="23"/>
  <c r="B755" i="23"/>
  <c r="B756" i="23"/>
  <c r="B757" i="23"/>
  <c r="B758" i="23"/>
  <c r="B759" i="23"/>
  <c r="B760" i="23"/>
  <c r="B761" i="23"/>
  <c r="B762" i="23"/>
  <c r="B763" i="23"/>
  <c r="B764" i="23"/>
  <c r="B765" i="23"/>
  <c r="B766" i="23"/>
  <c r="B767" i="23"/>
  <c r="B768" i="23"/>
  <c r="B769" i="23"/>
  <c r="B770" i="23"/>
  <c r="B771" i="23"/>
  <c r="B772" i="23"/>
  <c r="B773" i="23"/>
  <c r="B774" i="23"/>
  <c r="B775" i="23"/>
  <c r="B776" i="23"/>
  <c r="B777" i="23"/>
  <c r="B778" i="23"/>
  <c r="B779" i="23"/>
  <c r="B780" i="23"/>
  <c r="B781" i="23"/>
  <c r="B782" i="23"/>
  <c r="B783" i="23"/>
  <c r="B784" i="23"/>
  <c r="B785" i="23"/>
  <c r="B786" i="23"/>
  <c r="B787" i="23"/>
  <c r="B788" i="23"/>
  <c r="B789" i="23"/>
  <c r="B790" i="23"/>
  <c r="B791" i="23"/>
  <c r="B792" i="23"/>
  <c r="B793" i="23"/>
  <c r="B794" i="23"/>
  <c r="B795" i="23"/>
  <c r="B796" i="23"/>
  <c r="B797" i="23"/>
  <c r="B798" i="23"/>
  <c r="B799" i="23"/>
  <c r="B800" i="23"/>
  <c r="B801" i="23"/>
  <c r="B802" i="23"/>
  <c r="B803" i="23"/>
  <c r="B804" i="23"/>
  <c r="B805" i="23"/>
  <c r="B806" i="23"/>
  <c r="B807" i="23"/>
  <c r="B808" i="23"/>
  <c r="B809" i="23"/>
  <c r="B810" i="23"/>
  <c r="B811" i="23"/>
  <c r="B812" i="23"/>
  <c r="B813" i="23"/>
  <c r="B814" i="23"/>
  <c r="B815" i="23"/>
  <c r="B816" i="23"/>
  <c r="B817" i="23"/>
  <c r="B818" i="23"/>
  <c r="B819" i="23"/>
  <c r="B820" i="23"/>
  <c r="B821" i="23"/>
  <c r="B822" i="23"/>
  <c r="B823" i="23"/>
  <c r="B824" i="23"/>
  <c r="B825" i="23"/>
  <c r="B826" i="23"/>
  <c r="B827" i="23"/>
  <c r="B828" i="23"/>
  <c r="B829" i="23"/>
  <c r="B830" i="23"/>
  <c r="B831" i="23"/>
  <c r="B832" i="23"/>
  <c r="B833" i="23"/>
  <c r="B834" i="23"/>
  <c r="B835" i="23"/>
  <c r="B836" i="23"/>
  <c r="B837" i="23"/>
  <c r="B838" i="23"/>
  <c r="B839" i="23"/>
  <c r="B840" i="23"/>
  <c r="B841" i="23"/>
  <c r="B842" i="23"/>
  <c r="B843" i="23"/>
  <c r="B844" i="23"/>
  <c r="B845" i="23"/>
  <c r="B846" i="23"/>
  <c r="B847" i="23"/>
  <c r="B848" i="23"/>
  <c r="B849" i="23"/>
  <c r="B850" i="23"/>
  <c r="B851" i="23"/>
  <c r="B852" i="23"/>
  <c r="B853" i="23"/>
  <c r="B854" i="23"/>
  <c r="B855" i="23"/>
  <c r="B856" i="23"/>
  <c r="B857" i="23"/>
  <c r="B858" i="23"/>
  <c r="B859" i="23"/>
  <c r="B860" i="23"/>
  <c r="B861" i="23"/>
  <c r="B862" i="23"/>
  <c r="B863" i="23"/>
  <c r="B864" i="23"/>
  <c r="B865" i="23"/>
  <c r="B866" i="23"/>
  <c r="B867" i="23"/>
  <c r="B868" i="23"/>
  <c r="B869" i="23"/>
  <c r="B870" i="23"/>
  <c r="B871" i="23"/>
  <c r="B872" i="23"/>
  <c r="B873" i="23"/>
  <c r="B874" i="23"/>
  <c r="B875" i="23"/>
  <c r="B876" i="23"/>
  <c r="B877" i="23"/>
  <c r="B878" i="23"/>
  <c r="B879" i="23"/>
  <c r="B880" i="23"/>
  <c r="B881" i="23"/>
  <c r="B882" i="23"/>
  <c r="B883" i="23"/>
  <c r="B884" i="23"/>
  <c r="B885" i="23"/>
  <c r="B886" i="23"/>
  <c r="B887" i="23"/>
  <c r="B888" i="23"/>
  <c r="B889" i="23"/>
  <c r="B890" i="23"/>
  <c r="B891" i="23"/>
  <c r="B892" i="23"/>
  <c r="B893" i="23"/>
  <c r="B894" i="23"/>
  <c r="B895" i="23"/>
  <c r="B896" i="23"/>
  <c r="B897" i="23"/>
  <c r="B898" i="23"/>
  <c r="B899" i="23"/>
  <c r="B900" i="23"/>
  <c r="B901" i="23"/>
  <c r="B902" i="23"/>
  <c r="B903" i="23"/>
  <c r="B904" i="23"/>
  <c r="B905" i="23"/>
  <c r="B906" i="23"/>
  <c r="B907" i="23"/>
  <c r="B908" i="23"/>
  <c r="B909" i="23"/>
  <c r="B910" i="23"/>
  <c r="B911" i="23"/>
  <c r="B912" i="23"/>
  <c r="B913" i="23"/>
  <c r="B914" i="23"/>
  <c r="B915" i="23"/>
  <c r="B916" i="23"/>
  <c r="B917" i="23"/>
  <c r="B918" i="23"/>
  <c r="B919" i="23"/>
  <c r="B920" i="23"/>
  <c r="B921" i="23"/>
  <c r="B922" i="23"/>
  <c r="B923" i="23"/>
  <c r="B924" i="23"/>
  <c r="B925" i="23"/>
  <c r="B926" i="23"/>
  <c r="B927" i="23"/>
  <c r="B928" i="23"/>
  <c r="B929" i="23"/>
  <c r="B930" i="23"/>
  <c r="B931" i="23"/>
  <c r="B932" i="23"/>
  <c r="B933" i="23"/>
  <c r="B934" i="23"/>
  <c r="B935" i="23"/>
  <c r="B936" i="23"/>
  <c r="B937" i="23"/>
  <c r="B938" i="23"/>
  <c r="B939" i="23"/>
  <c r="B940" i="23"/>
  <c r="B941" i="23"/>
  <c r="B942" i="23"/>
  <c r="B943" i="23"/>
  <c r="B944" i="23"/>
  <c r="B945" i="23"/>
  <c r="B946" i="23"/>
  <c r="B947" i="23"/>
  <c r="B948" i="23"/>
  <c r="B949" i="23"/>
  <c r="B950" i="23"/>
  <c r="B951" i="23"/>
  <c r="B952" i="23"/>
  <c r="B953" i="23"/>
  <c r="B954" i="23"/>
  <c r="B955" i="23"/>
  <c r="B956" i="23"/>
  <c r="B957" i="23"/>
  <c r="B958" i="23"/>
  <c r="B959" i="23"/>
  <c r="B960" i="23"/>
  <c r="B961" i="23"/>
  <c r="B962" i="23"/>
  <c r="B963" i="23"/>
  <c r="B964" i="23"/>
  <c r="B965" i="23"/>
  <c r="B966" i="23"/>
  <c r="B967" i="23"/>
  <c r="B968" i="23"/>
  <c r="B969" i="23"/>
  <c r="B970" i="23"/>
  <c r="B971" i="23"/>
  <c r="B972" i="23"/>
  <c r="B973" i="23"/>
  <c r="B974" i="23"/>
  <c r="B975" i="23"/>
  <c r="B976" i="23"/>
  <c r="B977" i="23"/>
  <c r="B978" i="23"/>
  <c r="B979" i="23"/>
  <c r="B980" i="23"/>
  <c r="B981" i="23"/>
  <c r="B982" i="23"/>
  <c r="B983" i="23"/>
  <c r="B984" i="23"/>
  <c r="B985" i="23"/>
  <c r="B986" i="23"/>
  <c r="B987" i="23"/>
  <c r="B988" i="23"/>
  <c r="B989" i="23"/>
  <c r="B990" i="23"/>
  <c r="B991" i="23"/>
  <c r="B992" i="23"/>
  <c r="B993" i="23"/>
  <c r="B994" i="23"/>
  <c r="B995" i="23"/>
  <c r="B996" i="23"/>
  <c r="B997" i="23"/>
  <c r="B998" i="23"/>
  <c r="B999" i="23"/>
  <c r="B1000" i="23"/>
  <c r="B1001" i="23"/>
  <c r="B1002" i="23"/>
  <c r="B1003" i="23"/>
  <c r="B1004" i="23"/>
  <c r="B1005" i="23"/>
  <c r="B1006" i="23"/>
  <c r="B1007" i="23"/>
  <c r="B1008" i="23"/>
  <c r="B1009" i="23"/>
  <c r="B1010" i="23"/>
  <c r="B1011" i="23"/>
  <c r="B1012" i="23"/>
  <c r="B1013" i="23"/>
  <c r="B1014" i="23"/>
  <c r="B1015" i="23"/>
  <c r="B1016" i="23"/>
  <c r="B1017" i="23"/>
  <c r="B1018" i="23"/>
  <c r="B1019" i="23"/>
  <c r="B1020" i="23"/>
  <c r="B1021" i="23"/>
  <c r="B1022" i="23"/>
  <c r="B1023" i="23"/>
  <c r="B1024" i="23"/>
  <c r="B1025" i="23"/>
  <c r="B1026" i="23"/>
  <c r="B1027" i="23"/>
  <c r="B1028" i="23"/>
  <c r="B1029" i="23"/>
  <c r="B1030" i="23"/>
  <c r="B1031" i="23"/>
  <c r="B1032" i="23"/>
  <c r="B1033" i="23"/>
  <c r="B1034" i="23"/>
  <c r="B1035" i="23"/>
  <c r="B1036" i="23"/>
  <c r="B1037" i="23"/>
  <c r="B1038" i="23"/>
  <c r="B1039" i="23"/>
  <c r="B1040" i="23"/>
  <c r="B1041" i="23"/>
  <c r="B1042" i="23"/>
  <c r="B1043" i="23"/>
  <c r="B1044" i="23"/>
  <c r="B1045" i="23"/>
  <c r="B1046" i="23"/>
  <c r="B1047" i="23"/>
  <c r="B1048" i="23"/>
  <c r="B1049" i="23"/>
  <c r="B1050" i="23"/>
  <c r="B1051" i="23"/>
  <c r="B1052" i="23"/>
  <c r="B1053" i="23"/>
  <c r="B1054" i="23"/>
  <c r="B1055" i="23"/>
  <c r="B1056" i="23"/>
  <c r="B1057" i="23"/>
  <c r="B1058" i="23"/>
  <c r="B1059" i="23"/>
  <c r="B1060" i="23"/>
  <c r="B1061" i="23"/>
  <c r="B1062" i="23"/>
  <c r="B1063" i="23"/>
  <c r="B1064" i="23"/>
  <c r="B1065" i="23"/>
  <c r="B1066" i="23"/>
  <c r="B1067" i="23"/>
  <c r="B1068" i="23"/>
  <c r="B1069" i="23"/>
  <c r="B1070" i="23"/>
  <c r="B1071" i="23"/>
  <c r="B1072" i="23"/>
  <c r="B1073" i="23"/>
  <c r="B1074" i="23"/>
  <c r="B1075" i="23"/>
  <c r="B1076" i="23"/>
  <c r="B1077" i="23"/>
  <c r="B1078" i="23"/>
  <c r="B1079" i="23"/>
  <c r="B1080" i="23"/>
  <c r="B1081" i="23"/>
  <c r="B1082" i="23"/>
  <c r="B1083" i="23"/>
  <c r="B1084" i="23"/>
  <c r="B1085" i="23"/>
  <c r="B1086" i="23"/>
  <c r="B1087" i="23"/>
  <c r="B1088" i="23"/>
  <c r="B1089" i="23"/>
  <c r="B1090" i="23"/>
  <c r="B1091" i="23"/>
  <c r="B1092" i="23"/>
  <c r="B1093" i="23"/>
  <c r="B1094" i="23"/>
  <c r="B1095" i="23"/>
  <c r="B1096" i="23"/>
  <c r="B1097" i="23"/>
  <c r="B1098" i="23"/>
  <c r="B1099" i="23"/>
  <c r="B1100" i="23"/>
  <c r="B1101" i="23"/>
  <c r="B1102" i="23"/>
  <c r="B1103" i="23"/>
  <c r="B1104" i="23"/>
  <c r="B1105" i="23"/>
  <c r="B1106" i="23"/>
  <c r="B1107" i="23"/>
  <c r="B1108" i="23"/>
  <c r="B1109" i="23"/>
  <c r="B1110" i="23"/>
  <c r="B1111" i="23"/>
  <c r="B1112" i="23"/>
  <c r="B1113" i="23"/>
  <c r="B1114" i="23"/>
  <c r="B1115" i="23"/>
  <c r="B1116" i="23"/>
  <c r="B1117" i="23"/>
  <c r="B1118" i="23"/>
  <c r="B1119" i="23"/>
  <c r="B1120" i="23"/>
  <c r="B1121" i="23"/>
  <c r="B1122" i="23"/>
  <c r="B1123" i="23"/>
  <c r="B1124" i="23"/>
  <c r="B1125" i="23"/>
  <c r="B1126" i="23"/>
  <c r="B1127" i="23"/>
  <c r="B1128" i="23"/>
  <c r="B1129" i="23"/>
  <c r="B1130" i="23"/>
  <c r="B1131" i="23"/>
  <c r="B1132" i="23"/>
  <c r="B1133" i="23"/>
  <c r="B1134" i="23"/>
  <c r="B1135" i="23"/>
  <c r="B1136" i="23"/>
  <c r="B1137" i="23"/>
  <c r="B1138" i="23"/>
  <c r="B1139" i="23"/>
  <c r="B1140" i="23"/>
  <c r="B1141" i="23"/>
  <c r="B1142" i="23"/>
  <c r="B1143" i="23"/>
  <c r="B1144" i="23"/>
  <c r="B1145" i="23"/>
  <c r="B1146" i="23"/>
  <c r="B1147" i="23"/>
  <c r="B1148" i="23"/>
  <c r="B1149" i="23"/>
  <c r="B1150" i="23"/>
  <c r="B1151" i="23"/>
  <c r="B1152" i="23"/>
  <c r="B1153" i="23"/>
  <c r="B1154" i="23"/>
  <c r="B1155" i="23"/>
  <c r="B1156" i="23"/>
  <c r="B1157" i="23"/>
  <c r="B1158" i="23"/>
  <c r="B1159" i="23"/>
  <c r="B1160" i="23"/>
  <c r="B1161" i="23"/>
  <c r="B1162" i="23"/>
  <c r="B1163" i="23"/>
  <c r="B1164" i="23"/>
  <c r="B1165" i="23"/>
  <c r="B1166" i="23"/>
  <c r="B1167" i="23"/>
  <c r="B1168" i="23"/>
  <c r="B1169" i="23"/>
  <c r="B1170" i="23"/>
  <c r="B1171" i="23"/>
  <c r="B1172" i="23"/>
  <c r="B1173" i="23"/>
  <c r="B1174" i="23"/>
  <c r="B1175" i="23"/>
  <c r="B1176" i="23"/>
  <c r="B1177" i="23"/>
  <c r="B1178" i="23"/>
  <c r="B1179" i="23"/>
  <c r="B1180" i="23"/>
  <c r="B1181" i="23"/>
  <c r="B1182" i="23"/>
  <c r="B1183" i="23"/>
  <c r="B1184" i="23"/>
  <c r="B1185" i="23"/>
  <c r="B1186" i="23"/>
  <c r="B1187" i="23"/>
  <c r="B1188" i="23"/>
  <c r="B1189" i="23"/>
  <c r="B1190" i="23"/>
  <c r="B1191" i="23"/>
  <c r="B1192" i="23"/>
  <c r="B1193" i="23"/>
  <c r="B1194" i="23"/>
  <c r="B1195" i="23"/>
  <c r="B1196" i="23"/>
  <c r="B1197" i="23"/>
  <c r="B1198" i="23"/>
  <c r="B1199" i="23"/>
  <c r="B1200" i="23"/>
  <c r="B1201" i="23"/>
  <c r="B1202" i="23"/>
  <c r="B1203" i="23"/>
  <c r="B1204" i="23"/>
  <c r="B1205" i="23"/>
  <c r="B1206" i="23"/>
  <c r="B1207" i="23"/>
  <c r="B1208" i="23"/>
  <c r="B1209" i="23"/>
  <c r="B1210" i="23"/>
  <c r="B1211" i="23"/>
  <c r="B1212" i="23"/>
  <c r="B1213" i="23"/>
  <c r="B1214" i="23"/>
  <c r="B1215" i="23"/>
  <c r="B1216" i="23"/>
  <c r="B1217" i="23"/>
  <c r="B1218" i="23"/>
  <c r="B1219" i="23"/>
  <c r="B1220" i="23"/>
  <c r="B1221" i="23"/>
  <c r="B1222" i="23"/>
  <c r="B1223" i="23"/>
  <c r="B1224" i="23"/>
  <c r="B1225" i="23"/>
  <c r="B1226" i="23"/>
  <c r="B1227" i="23"/>
  <c r="B1228" i="23"/>
  <c r="B1229" i="23"/>
  <c r="B1230" i="23"/>
  <c r="B1231" i="23"/>
  <c r="B1232" i="23"/>
  <c r="B1233" i="23"/>
  <c r="B1234" i="23"/>
  <c r="B1235" i="23"/>
  <c r="B1236" i="23"/>
  <c r="B1237" i="23"/>
  <c r="B1238" i="23"/>
  <c r="B1239" i="23"/>
  <c r="B1240" i="23"/>
  <c r="B1241" i="23"/>
  <c r="B1242" i="23"/>
  <c r="B1243" i="23"/>
  <c r="B1244" i="23"/>
  <c r="B1245" i="23"/>
  <c r="B1246" i="23"/>
  <c r="B1247" i="23"/>
  <c r="B1248" i="23"/>
  <c r="B1249" i="23"/>
  <c r="B1250" i="23"/>
  <c r="B1251" i="23"/>
  <c r="B1252" i="23"/>
  <c r="B1253" i="23"/>
  <c r="B1254" i="23"/>
  <c r="B1255" i="23"/>
  <c r="B1256" i="23"/>
  <c r="B1257" i="23"/>
  <c r="B1258" i="23"/>
  <c r="B1259" i="23"/>
  <c r="B1260" i="23"/>
  <c r="B1261" i="23"/>
  <c r="B1262" i="23"/>
  <c r="B1263" i="23"/>
  <c r="B1264" i="23"/>
  <c r="B1265" i="23"/>
  <c r="B1266" i="23"/>
  <c r="B1267" i="23"/>
  <c r="B1268" i="23"/>
  <c r="B1269" i="23"/>
  <c r="B1270" i="23"/>
  <c r="B1271" i="23"/>
  <c r="B1272" i="23"/>
  <c r="B1273" i="23"/>
  <c r="B1274" i="23"/>
  <c r="B1275" i="23"/>
  <c r="B1276" i="23"/>
  <c r="B1277" i="23"/>
  <c r="B1278" i="23"/>
  <c r="B1279" i="23"/>
  <c r="B1280" i="23"/>
  <c r="B1281" i="23"/>
  <c r="B1282" i="23"/>
  <c r="B1283" i="23"/>
  <c r="B1284" i="23"/>
  <c r="B1285" i="23"/>
  <c r="B1286" i="23"/>
  <c r="B1287" i="23"/>
  <c r="B1288" i="23"/>
  <c r="B1289" i="23"/>
  <c r="B1290" i="23"/>
  <c r="B1291" i="23"/>
  <c r="B1292" i="23"/>
  <c r="B1293" i="23"/>
  <c r="B1294" i="23"/>
  <c r="B1295" i="23"/>
  <c r="B1296" i="23"/>
  <c r="B1297" i="23"/>
  <c r="B1298" i="23"/>
  <c r="B1299" i="23"/>
  <c r="B1300" i="23"/>
  <c r="B1301" i="23"/>
  <c r="B1302" i="23"/>
  <c r="B1303" i="23"/>
  <c r="B1304" i="23"/>
  <c r="B1305" i="23"/>
  <c r="B1306" i="23"/>
  <c r="B1307" i="23"/>
  <c r="B1308" i="23"/>
  <c r="B1309" i="23"/>
  <c r="B1310" i="23"/>
  <c r="B1311" i="23"/>
  <c r="B1312" i="23"/>
  <c r="B1313" i="23"/>
  <c r="B1314" i="23"/>
  <c r="B1315" i="23"/>
  <c r="B1316" i="23"/>
  <c r="B1317" i="23"/>
  <c r="B1318" i="23"/>
  <c r="B1319" i="23"/>
  <c r="B1320" i="23"/>
  <c r="B1321" i="23"/>
  <c r="B1322" i="23"/>
  <c r="B1323" i="23"/>
  <c r="B1324" i="23"/>
  <c r="B1325" i="23"/>
  <c r="B1326" i="23"/>
  <c r="B1327" i="23"/>
  <c r="B1328" i="23"/>
  <c r="B1329" i="23"/>
  <c r="B1330" i="23"/>
  <c r="B1331" i="23"/>
  <c r="B1332" i="23"/>
  <c r="B1333" i="23"/>
  <c r="B1334" i="23"/>
  <c r="B1335" i="23"/>
  <c r="B1336" i="23"/>
  <c r="B1337" i="23"/>
  <c r="B1338" i="23"/>
  <c r="B1339" i="23"/>
  <c r="B1340" i="23"/>
  <c r="B1341" i="23"/>
  <c r="B1342" i="23"/>
  <c r="B1343" i="23"/>
  <c r="B1344" i="23"/>
  <c r="B1345" i="23"/>
  <c r="B1346" i="23"/>
  <c r="B1347" i="23"/>
  <c r="B1348" i="23"/>
  <c r="B1349" i="23"/>
  <c r="B1350" i="23"/>
  <c r="B1351" i="23"/>
  <c r="B1352" i="23"/>
  <c r="B1353" i="23"/>
  <c r="B1354" i="23"/>
  <c r="B1355" i="23"/>
  <c r="B1356" i="23"/>
  <c r="B1357" i="23"/>
  <c r="B1358" i="23"/>
  <c r="B1359" i="23"/>
  <c r="B1360" i="23"/>
  <c r="B1361" i="23"/>
  <c r="B1362" i="23"/>
  <c r="B1363" i="23"/>
  <c r="B1364" i="23"/>
  <c r="B1365" i="23"/>
  <c r="B1366" i="23"/>
  <c r="B1367" i="23"/>
  <c r="B1368" i="23"/>
  <c r="B1369" i="23"/>
  <c r="B1370" i="23"/>
  <c r="B1371" i="23"/>
  <c r="B1372" i="23"/>
  <c r="B1373" i="23"/>
  <c r="B1374" i="23"/>
  <c r="B1375" i="23"/>
  <c r="B1376" i="23"/>
  <c r="B1377" i="23"/>
  <c r="B1378" i="23"/>
  <c r="B1379" i="23"/>
  <c r="B1380" i="23"/>
  <c r="B1381" i="23"/>
  <c r="B1382" i="23"/>
  <c r="B1383" i="23"/>
  <c r="B1384" i="23"/>
  <c r="B1385" i="23"/>
  <c r="B1386" i="23"/>
  <c r="B1387" i="23"/>
  <c r="B1388" i="23"/>
  <c r="B1389" i="23"/>
  <c r="B1390" i="23"/>
  <c r="B1391" i="23"/>
  <c r="B1392" i="23"/>
  <c r="B1393" i="23"/>
  <c r="B1394" i="23"/>
  <c r="B1395" i="23"/>
  <c r="B1396" i="23"/>
  <c r="B1397" i="23"/>
  <c r="B1398" i="23"/>
  <c r="B1399" i="23"/>
  <c r="B1400" i="23"/>
  <c r="B1401" i="23"/>
  <c r="B1402" i="23"/>
  <c r="B1403" i="23"/>
  <c r="B1404" i="23"/>
  <c r="B1405" i="23"/>
  <c r="B1406" i="23"/>
  <c r="B1407" i="23"/>
  <c r="B1408" i="23"/>
  <c r="B1409" i="23"/>
  <c r="B1410" i="23"/>
  <c r="B1411" i="23"/>
  <c r="B1412" i="23"/>
  <c r="B1413" i="23"/>
  <c r="B1414" i="23"/>
  <c r="B1415" i="23"/>
  <c r="B1416" i="23"/>
  <c r="B1417" i="23"/>
  <c r="B1418" i="23"/>
  <c r="B1419" i="23"/>
  <c r="B1420" i="23"/>
  <c r="B1421" i="23"/>
  <c r="B1422" i="23"/>
  <c r="B1423" i="23"/>
  <c r="B1424" i="23"/>
  <c r="B1425" i="23"/>
  <c r="B1426" i="23"/>
  <c r="B1427" i="23"/>
  <c r="B1428" i="23"/>
  <c r="B1429" i="23"/>
  <c r="B1430" i="23"/>
  <c r="B1431" i="23"/>
  <c r="B1432" i="23"/>
  <c r="B1433" i="23"/>
  <c r="B1434" i="23"/>
  <c r="B1435" i="23"/>
  <c r="B1436" i="23"/>
  <c r="B1437" i="23"/>
  <c r="B1438" i="23"/>
  <c r="B1439" i="23"/>
  <c r="B1440" i="23"/>
  <c r="B1441" i="23"/>
  <c r="B1442" i="23"/>
  <c r="B1443" i="23"/>
  <c r="B1444" i="23"/>
  <c r="B1445" i="23"/>
  <c r="B1446" i="23"/>
  <c r="B1447" i="23"/>
  <c r="B1448" i="23"/>
  <c r="B1449" i="23"/>
  <c r="B1450" i="23"/>
  <c r="B1451" i="23"/>
  <c r="B1452" i="23"/>
  <c r="B1453" i="23"/>
  <c r="B1454" i="23"/>
  <c r="B1455" i="23"/>
  <c r="B1456" i="23"/>
  <c r="B1457" i="23"/>
  <c r="B1458" i="23"/>
  <c r="B1459" i="23"/>
  <c r="B1460" i="23"/>
  <c r="B1461" i="23"/>
  <c r="B1462" i="23"/>
  <c r="B1463" i="23"/>
  <c r="B1464" i="23"/>
  <c r="B1465" i="23"/>
  <c r="B1466" i="23"/>
  <c r="B1467" i="23"/>
  <c r="B1468" i="23"/>
  <c r="B1469" i="23"/>
  <c r="B1470" i="23"/>
  <c r="B1471" i="23"/>
  <c r="B1472" i="23"/>
  <c r="B1473" i="23"/>
  <c r="B1474" i="23"/>
  <c r="B1475" i="23"/>
  <c r="B1476" i="23"/>
  <c r="B1477" i="23"/>
  <c r="B1478" i="23"/>
  <c r="B1479" i="23"/>
  <c r="B1480" i="23"/>
  <c r="B1481" i="23"/>
  <c r="B1482" i="23"/>
  <c r="B1483" i="23"/>
  <c r="B1484" i="23"/>
  <c r="B1485" i="23"/>
  <c r="B1486" i="23"/>
  <c r="B1487" i="23"/>
  <c r="B1488" i="23"/>
  <c r="B1489" i="23"/>
  <c r="B1490" i="23"/>
  <c r="B1491" i="23"/>
  <c r="B1492" i="23"/>
  <c r="B1493" i="23"/>
  <c r="B1494" i="23"/>
  <c r="B1495" i="23"/>
  <c r="B1496" i="23"/>
  <c r="B1497" i="23"/>
  <c r="B1498" i="23"/>
  <c r="B1499" i="23"/>
  <c r="B1500" i="23"/>
  <c r="B1501" i="23"/>
  <c r="B1502" i="23"/>
  <c r="B1503" i="23"/>
  <c r="B1504" i="23"/>
  <c r="B1505" i="23"/>
  <c r="B1506" i="23"/>
  <c r="B1507" i="23"/>
  <c r="B1508" i="23"/>
  <c r="B1509" i="23"/>
  <c r="B1510" i="23"/>
  <c r="B1511" i="23"/>
  <c r="B1512" i="23"/>
  <c r="B1513" i="23"/>
  <c r="B1514" i="23"/>
  <c r="B1515" i="23"/>
  <c r="B1516" i="23"/>
  <c r="B1517" i="23"/>
  <c r="B1518" i="23"/>
  <c r="B1519" i="23"/>
  <c r="B1520" i="23"/>
  <c r="B1521" i="23"/>
  <c r="B1522" i="23"/>
  <c r="B1523" i="23"/>
  <c r="B1524" i="23"/>
  <c r="B1525" i="23"/>
  <c r="B1526" i="23"/>
  <c r="B1527" i="23"/>
  <c r="B1528" i="23"/>
  <c r="B1529" i="23"/>
  <c r="B1530" i="23"/>
  <c r="B1531" i="23"/>
  <c r="B1532" i="23"/>
  <c r="B1533" i="23"/>
  <c r="B1534" i="23"/>
  <c r="B1535" i="23"/>
  <c r="B1536" i="23"/>
  <c r="B1537" i="23"/>
  <c r="B1538" i="23"/>
  <c r="B1539" i="23"/>
  <c r="B1540" i="23"/>
  <c r="B1541" i="23"/>
  <c r="B1542" i="23"/>
  <c r="B1543" i="23"/>
  <c r="B1544" i="23"/>
  <c r="B1545" i="23"/>
  <c r="B1546" i="23"/>
  <c r="B1547" i="23"/>
  <c r="B1548" i="23"/>
  <c r="B1549" i="23"/>
  <c r="B1550" i="23"/>
  <c r="B1551" i="23"/>
  <c r="B1552" i="23"/>
  <c r="B1553" i="23"/>
  <c r="B1554" i="23"/>
  <c r="B1555" i="23"/>
  <c r="B1556" i="23"/>
  <c r="B1557" i="23"/>
  <c r="B1558" i="23"/>
  <c r="B1559" i="23"/>
  <c r="B1560" i="23"/>
  <c r="B1561" i="23"/>
  <c r="B1562" i="23"/>
  <c r="B1563" i="23"/>
  <c r="B1564" i="23"/>
  <c r="B1565" i="23"/>
  <c r="B1566" i="23"/>
  <c r="B1567" i="23"/>
  <c r="B1568" i="23"/>
  <c r="B1569" i="23"/>
  <c r="B1570" i="23"/>
  <c r="B1571" i="23"/>
  <c r="B1572" i="23"/>
  <c r="B1573" i="23"/>
  <c r="B1574" i="23"/>
  <c r="B1575" i="23"/>
  <c r="B1576" i="23"/>
  <c r="B1577" i="23"/>
  <c r="B1578" i="23"/>
  <c r="B1579" i="23"/>
  <c r="B1580" i="23"/>
  <c r="B1581" i="23"/>
  <c r="B1582" i="23"/>
  <c r="B1583" i="23"/>
  <c r="B1584" i="23"/>
  <c r="B1585" i="23"/>
  <c r="B1586" i="23"/>
  <c r="B1587" i="23"/>
  <c r="B1588" i="23"/>
  <c r="B1589" i="23"/>
  <c r="B1590" i="23"/>
  <c r="B1591" i="23"/>
  <c r="B1592" i="23"/>
  <c r="B1593" i="23"/>
  <c r="B1594" i="23"/>
  <c r="B1595" i="23"/>
  <c r="B1596" i="23"/>
  <c r="B1597" i="23"/>
  <c r="B1598" i="23"/>
  <c r="B1599" i="23"/>
  <c r="B1600" i="23"/>
  <c r="B1601" i="23"/>
  <c r="B1602" i="23"/>
  <c r="B1603" i="23"/>
  <c r="B1604" i="23"/>
  <c r="B1605" i="23"/>
  <c r="B1606" i="23"/>
  <c r="B1607" i="23"/>
  <c r="B1608" i="23"/>
  <c r="B1609" i="23"/>
  <c r="B1610" i="23"/>
  <c r="B1611" i="23"/>
  <c r="B1612" i="23"/>
  <c r="B1613" i="23"/>
  <c r="B1614" i="23"/>
  <c r="B1615" i="23"/>
  <c r="B1616" i="23"/>
  <c r="B1617" i="23"/>
  <c r="B1618" i="23"/>
  <c r="B1619" i="23"/>
  <c r="B1620" i="23"/>
  <c r="B1621" i="23"/>
  <c r="B1622" i="23"/>
  <c r="B1623" i="23"/>
  <c r="B1624" i="23"/>
  <c r="B1625" i="23"/>
  <c r="B1626" i="23"/>
  <c r="B1627" i="23"/>
  <c r="B1628" i="23"/>
  <c r="B1629" i="23"/>
  <c r="B1630" i="23"/>
  <c r="B1631" i="23"/>
  <c r="B1632" i="23"/>
  <c r="B1633" i="23"/>
  <c r="B1634" i="23"/>
  <c r="B1635" i="23"/>
  <c r="B1636" i="23"/>
  <c r="B1637" i="23"/>
  <c r="B1638" i="23"/>
  <c r="B1639" i="23"/>
  <c r="B1640" i="23"/>
  <c r="B1641" i="23"/>
  <c r="B1642" i="23"/>
  <c r="B1643" i="23"/>
  <c r="B1644" i="23"/>
  <c r="B1645" i="23"/>
  <c r="B1646" i="23"/>
  <c r="B1647" i="23"/>
  <c r="B1648" i="23"/>
  <c r="B1649" i="23"/>
  <c r="B1650" i="23"/>
  <c r="B1651" i="23"/>
  <c r="B1652" i="23"/>
  <c r="B1653" i="23"/>
  <c r="B1654" i="23"/>
  <c r="B1655" i="23"/>
  <c r="B1656" i="23"/>
  <c r="B1657" i="23"/>
  <c r="B1658" i="23"/>
  <c r="B1659" i="23"/>
  <c r="B1660" i="23"/>
  <c r="B1661" i="23"/>
  <c r="B1662" i="23"/>
  <c r="B1663" i="23"/>
  <c r="B1664" i="23"/>
  <c r="B1665" i="23"/>
  <c r="B1666" i="23"/>
  <c r="B1667" i="23"/>
  <c r="B1668" i="23"/>
  <c r="B1669" i="23"/>
  <c r="B1670" i="23"/>
  <c r="B1671" i="23"/>
  <c r="B1672" i="23"/>
  <c r="B1673" i="23"/>
  <c r="B1674" i="23"/>
  <c r="B1675" i="23"/>
  <c r="B1676" i="23"/>
  <c r="B1677" i="23"/>
  <c r="B1678" i="23"/>
  <c r="B1679" i="23"/>
  <c r="B1680" i="23"/>
  <c r="B1681" i="23"/>
  <c r="B1682" i="23"/>
  <c r="B1683" i="23"/>
  <c r="B1684" i="23"/>
  <c r="B1685" i="23"/>
  <c r="B1686" i="23"/>
  <c r="B1687" i="23"/>
  <c r="B1688" i="23"/>
  <c r="B1689" i="23"/>
  <c r="B1690" i="23"/>
  <c r="B1691" i="23"/>
  <c r="B1692" i="23"/>
  <c r="B1693" i="23"/>
  <c r="B1694" i="23"/>
  <c r="B1695" i="23"/>
  <c r="B1696" i="23"/>
  <c r="B1697" i="23"/>
  <c r="B1698" i="23"/>
  <c r="B1699" i="23"/>
  <c r="B1700" i="23"/>
  <c r="B1701" i="23"/>
  <c r="B1702" i="23"/>
  <c r="B1703" i="23"/>
  <c r="B1704" i="23"/>
  <c r="B1705" i="23"/>
  <c r="B1706" i="23"/>
  <c r="B1707" i="23"/>
  <c r="B1708" i="23"/>
  <c r="B1709" i="23"/>
  <c r="B1710" i="23"/>
  <c r="B1711" i="23"/>
  <c r="B1712" i="23"/>
  <c r="B1713" i="23"/>
  <c r="B1714" i="23"/>
  <c r="B1715" i="23"/>
  <c r="B1716" i="23"/>
  <c r="B1717" i="23"/>
  <c r="B1718" i="23"/>
  <c r="B1719" i="23"/>
  <c r="B1720" i="23"/>
  <c r="B1721" i="23"/>
  <c r="B1722" i="23"/>
  <c r="B1723" i="23"/>
  <c r="B1724" i="23"/>
  <c r="B1725" i="23"/>
  <c r="B1726" i="23"/>
  <c r="B1727" i="23"/>
  <c r="B1728" i="23"/>
  <c r="B1729" i="23"/>
  <c r="B1730" i="23"/>
  <c r="B1731" i="23"/>
  <c r="B1732" i="23"/>
  <c r="B1733" i="23"/>
  <c r="B1734" i="23"/>
  <c r="B1735" i="23"/>
  <c r="B1736" i="23"/>
  <c r="B1737" i="23"/>
  <c r="B1738" i="23"/>
  <c r="B1739" i="23"/>
  <c r="B1740" i="23"/>
  <c r="B1741" i="23"/>
  <c r="B1742" i="23"/>
  <c r="B1743" i="23"/>
  <c r="B1744" i="23"/>
  <c r="B1745" i="23"/>
  <c r="B1746" i="23"/>
  <c r="B1747" i="23"/>
  <c r="B1748" i="23"/>
  <c r="B1749" i="23"/>
  <c r="B1750" i="23"/>
  <c r="B1751" i="23"/>
  <c r="B1752" i="23"/>
  <c r="B1753" i="23"/>
  <c r="B1754" i="23"/>
  <c r="B1755" i="23"/>
  <c r="B1756" i="23"/>
  <c r="B1757" i="23"/>
  <c r="B1758" i="23"/>
  <c r="B1759" i="23"/>
  <c r="B1760" i="23"/>
  <c r="B1761" i="23"/>
  <c r="B1762" i="23"/>
  <c r="B1763" i="23"/>
  <c r="B1764" i="23"/>
  <c r="B1765" i="23"/>
  <c r="B1766" i="23"/>
  <c r="B1767" i="23"/>
  <c r="B1768" i="23"/>
  <c r="B1769" i="23"/>
  <c r="B1770" i="23"/>
  <c r="B1771" i="23"/>
  <c r="B1772" i="23"/>
  <c r="B1773" i="23"/>
  <c r="B1774" i="23"/>
  <c r="B1775" i="23"/>
  <c r="B1776" i="23"/>
  <c r="B1777" i="23"/>
  <c r="B1778" i="23"/>
  <c r="B1779" i="23"/>
  <c r="B1780" i="23"/>
  <c r="B1781" i="23"/>
  <c r="B1782" i="23"/>
  <c r="B1783" i="23"/>
  <c r="B1784" i="23"/>
  <c r="B1785" i="23"/>
  <c r="B1786" i="23"/>
  <c r="B1787" i="23"/>
  <c r="B1788" i="23"/>
  <c r="B1789" i="23"/>
  <c r="B1790" i="23"/>
  <c r="B1791" i="23"/>
  <c r="B1792" i="23"/>
  <c r="B1793" i="23"/>
  <c r="B1794" i="23"/>
  <c r="B1795" i="23"/>
  <c r="B1796" i="23"/>
  <c r="B1797" i="23"/>
  <c r="B1798" i="23"/>
  <c r="B1799" i="23"/>
  <c r="B1800" i="23"/>
  <c r="B1801" i="23"/>
  <c r="B1802" i="23"/>
  <c r="B1803" i="23"/>
  <c r="B1804" i="23"/>
  <c r="B1805" i="23"/>
  <c r="B1806" i="23"/>
  <c r="B1807" i="23"/>
  <c r="B1808" i="23"/>
  <c r="B1809" i="23"/>
  <c r="B1810" i="23"/>
  <c r="B1811" i="23"/>
  <c r="B1812" i="23"/>
  <c r="B1813" i="23"/>
  <c r="B1814" i="23"/>
  <c r="B1815" i="23"/>
  <c r="B1816" i="23"/>
  <c r="B1817" i="23"/>
  <c r="B1818" i="23"/>
  <c r="B1819" i="23"/>
  <c r="B1820" i="23"/>
  <c r="B1821" i="23"/>
  <c r="B1822" i="23"/>
  <c r="B1823" i="23"/>
  <c r="B1824" i="23"/>
  <c r="B1825" i="23"/>
  <c r="B1826" i="23"/>
  <c r="B1827" i="23"/>
  <c r="B1828" i="23"/>
  <c r="B1829" i="23"/>
  <c r="B1830" i="23"/>
  <c r="B1831" i="23"/>
  <c r="B1832" i="23"/>
  <c r="B1833" i="23"/>
  <c r="B1834" i="23"/>
  <c r="B1835" i="23"/>
  <c r="B1836" i="23"/>
  <c r="B1837" i="23"/>
  <c r="B1838" i="23"/>
  <c r="B1839" i="23"/>
  <c r="B1840" i="23"/>
  <c r="B1841" i="23"/>
  <c r="B1842" i="23"/>
  <c r="B1843" i="23"/>
  <c r="B1844" i="23"/>
  <c r="B1845" i="23"/>
  <c r="B1846" i="23"/>
  <c r="B1847" i="23"/>
  <c r="B1848" i="23"/>
  <c r="B1849" i="23"/>
  <c r="B1850" i="23"/>
  <c r="B1851" i="23"/>
  <c r="B1852" i="23"/>
  <c r="B1853" i="23"/>
  <c r="B1854" i="23"/>
  <c r="B1855" i="23"/>
  <c r="B1856" i="23"/>
  <c r="B1857" i="23"/>
  <c r="B1858" i="23"/>
  <c r="B1859" i="23"/>
  <c r="B1860" i="23"/>
  <c r="B1861" i="23"/>
  <c r="B1862" i="23"/>
  <c r="B1863" i="23"/>
  <c r="B1864" i="23"/>
  <c r="B1865" i="23"/>
  <c r="B1866" i="23"/>
  <c r="B1867" i="23"/>
  <c r="B1868" i="23"/>
  <c r="B1869" i="23"/>
  <c r="B1870" i="23"/>
  <c r="B1871" i="23"/>
  <c r="B1872" i="23"/>
  <c r="B1873" i="23"/>
  <c r="B1874" i="23"/>
  <c r="B1875" i="23"/>
  <c r="B1876" i="23"/>
  <c r="B1877" i="23"/>
  <c r="B1878" i="23"/>
  <c r="B1879" i="23"/>
  <c r="B1880" i="23"/>
  <c r="B1881" i="23"/>
  <c r="B1882" i="23"/>
  <c r="B1883" i="23"/>
  <c r="B1884" i="23"/>
  <c r="B1885" i="23"/>
  <c r="B1886" i="23"/>
  <c r="B1887" i="23"/>
  <c r="B1888" i="23"/>
  <c r="B1889" i="23"/>
  <c r="B1890" i="23"/>
  <c r="B1891" i="23"/>
  <c r="B1892" i="23"/>
  <c r="B1893" i="23"/>
  <c r="B1894" i="23"/>
  <c r="B1895" i="23"/>
  <c r="B1896" i="23"/>
  <c r="B1897" i="23"/>
  <c r="B1898" i="23"/>
  <c r="B1899" i="23"/>
  <c r="B1900" i="23"/>
  <c r="B1901" i="23"/>
  <c r="B1902" i="23"/>
  <c r="B1903" i="23"/>
  <c r="B1904" i="23"/>
  <c r="B1905" i="23"/>
  <c r="B1906" i="23"/>
  <c r="B1907" i="23"/>
  <c r="B1908" i="23"/>
  <c r="B1909" i="23"/>
  <c r="B1910" i="23"/>
  <c r="B1911" i="23"/>
  <c r="B1912" i="23"/>
  <c r="B1913" i="23"/>
  <c r="B1914" i="23"/>
  <c r="B1915" i="23"/>
  <c r="B1916" i="23"/>
  <c r="B1917" i="23"/>
  <c r="B1918" i="23"/>
  <c r="B1919" i="23"/>
  <c r="B1920" i="23"/>
  <c r="B1921" i="23"/>
  <c r="B1922" i="23"/>
  <c r="B1923" i="23"/>
  <c r="B1924" i="23"/>
  <c r="B1925" i="23"/>
  <c r="B1926" i="23"/>
  <c r="B1927" i="23"/>
  <c r="B1928" i="23"/>
  <c r="B1929" i="23"/>
  <c r="B1930" i="23"/>
  <c r="B1931" i="23"/>
  <c r="B1932" i="23"/>
  <c r="B1933" i="23"/>
  <c r="B1934" i="23"/>
  <c r="B1935" i="23"/>
  <c r="B1936" i="23"/>
  <c r="B1937" i="23"/>
  <c r="B1938" i="23"/>
  <c r="B1939" i="23"/>
  <c r="B1940" i="23"/>
  <c r="B1941" i="23"/>
  <c r="B1942" i="23"/>
  <c r="B1943" i="23"/>
  <c r="B1944" i="23"/>
  <c r="B1945" i="23"/>
  <c r="B1946" i="23"/>
  <c r="B1947" i="23"/>
  <c r="B1948" i="23"/>
  <c r="B1949" i="23"/>
  <c r="B1950" i="23"/>
  <c r="B1951" i="23"/>
  <c r="B1952" i="23"/>
  <c r="B1953" i="23"/>
  <c r="B1954" i="23"/>
  <c r="B1955" i="23"/>
  <c r="B1956" i="23"/>
  <c r="B1957" i="23"/>
  <c r="B1958" i="23"/>
  <c r="B1959" i="23"/>
  <c r="B1960" i="23"/>
  <c r="B1961" i="23"/>
  <c r="B1962" i="23"/>
  <c r="B1963" i="23"/>
  <c r="B1964" i="23"/>
  <c r="B1965" i="23"/>
  <c r="B1966" i="23"/>
  <c r="B1967" i="23"/>
  <c r="B1968" i="23"/>
  <c r="B1969" i="23"/>
  <c r="B1970" i="23"/>
  <c r="B1971" i="23"/>
  <c r="B1972" i="23"/>
  <c r="B1973" i="23"/>
  <c r="B1974" i="23"/>
  <c r="B1975" i="23"/>
  <c r="B1976" i="23"/>
  <c r="B1977" i="23"/>
  <c r="B1978" i="23"/>
  <c r="B1979" i="23"/>
  <c r="B1980" i="23"/>
  <c r="B1981" i="23"/>
  <c r="B1982" i="23"/>
  <c r="B1983" i="23"/>
  <c r="B1984" i="23"/>
  <c r="B1985" i="23"/>
  <c r="B1986" i="23"/>
  <c r="B1987" i="23"/>
  <c r="B1988" i="23"/>
  <c r="B1989" i="23"/>
  <c r="B1990" i="23"/>
  <c r="B1991" i="23"/>
  <c r="B1992" i="23"/>
  <c r="B1993" i="23"/>
  <c r="B1994" i="23"/>
  <c r="B1995" i="23"/>
  <c r="B1996" i="23"/>
  <c r="B1997" i="23"/>
  <c r="B1998" i="23"/>
  <c r="B1999" i="23"/>
  <c r="B2000" i="23"/>
  <c r="B2001" i="23"/>
  <c r="B2002" i="23"/>
  <c r="B2003" i="23"/>
  <c r="B2004" i="23"/>
  <c r="B2005" i="23"/>
  <c r="B2006" i="23"/>
  <c r="B2007" i="23"/>
  <c r="B2008" i="23"/>
  <c r="B2009" i="23"/>
  <c r="B2010" i="23"/>
  <c r="B10" i="23"/>
  <c r="H10" i="11"/>
  <c r="H11" i="11"/>
  <c r="H12" i="11"/>
  <c r="H13" i="11"/>
  <c r="H14" i="11"/>
  <c r="H15" i="11"/>
  <c r="H16" i="11"/>
  <c r="H17" i="11"/>
  <c r="H18" i="11"/>
  <c r="H19" i="11"/>
  <c r="H20" i="11"/>
  <c r="H21" i="11"/>
  <c r="H22" i="11"/>
  <c r="H23" i="11"/>
  <c r="H24" i="11"/>
  <c r="H25" i="11"/>
  <c r="H26" i="11"/>
  <c r="H27" i="11"/>
  <c r="H28" i="11"/>
  <c r="H29" i="11"/>
  <c r="H30" i="11"/>
  <c r="H31" i="11"/>
  <c r="H32" i="11"/>
  <c r="H33" i="11"/>
  <c r="H34" i="11"/>
  <c r="H35" i="11"/>
  <c r="H36" i="11"/>
  <c r="H37" i="11"/>
  <c r="H38" i="11"/>
  <c r="H39" i="11"/>
  <c r="H40" i="11"/>
  <c r="H41" i="11"/>
  <c r="H42" i="11"/>
  <c r="H43" i="11"/>
  <c r="H44" i="11"/>
  <c r="H45" i="11"/>
  <c r="H46" i="11"/>
  <c r="H47" i="11"/>
  <c r="H48" i="11"/>
  <c r="H49" i="11"/>
  <c r="H50" i="11"/>
  <c r="H51" i="11"/>
  <c r="H52" i="11"/>
  <c r="H53" i="11"/>
  <c r="H54" i="11"/>
  <c r="H55" i="11"/>
  <c r="H56" i="11"/>
  <c r="H57" i="11"/>
  <c r="H58" i="11"/>
  <c r="H59" i="11"/>
  <c r="H60" i="11"/>
  <c r="H61" i="11"/>
  <c r="H62" i="11"/>
  <c r="H63" i="11"/>
  <c r="H64" i="11"/>
  <c r="H65" i="11"/>
  <c r="H66" i="11"/>
  <c r="H67" i="11"/>
  <c r="H68" i="11"/>
  <c r="H69" i="11"/>
  <c r="H70" i="11"/>
  <c r="H71" i="11"/>
  <c r="H72" i="11"/>
  <c r="H73" i="11"/>
  <c r="H74" i="11"/>
  <c r="H75" i="11"/>
  <c r="H76" i="11"/>
  <c r="H77" i="11"/>
  <c r="H78" i="11"/>
  <c r="H79" i="11"/>
  <c r="H80" i="11"/>
  <c r="H81" i="11"/>
  <c r="H82" i="11"/>
  <c r="H83" i="11"/>
  <c r="H84" i="11"/>
  <c r="H85" i="11"/>
  <c r="H86" i="11"/>
  <c r="H87" i="11"/>
  <c r="H88" i="11"/>
  <c r="H89" i="11"/>
  <c r="H90" i="11"/>
  <c r="H91" i="11"/>
  <c r="H92" i="11"/>
  <c r="H93" i="11"/>
  <c r="H94" i="11"/>
  <c r="H95" i="11"/>
  <c r="H96" i="11"/>
  <c r="H97" i="11"/>
  <c r="H98" i="11"/>
  <c r="H99" i="11"/>
  <c r="H100" i="11"/>
  <c r="H101" i="11"/>
  <c r="H102" i="11"/>
  <c r="H103" i="11"/>
  <c r="H104" i="11"/>
  <c r="H105" i="11"/>
  <c r="H106" i="11"/>
  <c r="H107" i="11"/>
  <c r="H108" i="11"/>
  <c r="H109" i="11"/>
  <c r="H110" i="11"/>
  <c r="H111" i="11"/>
  <c r="H112" i="11"/>
  <c r="H113" i="11"/>
  <c r="H114" i="11"/>
  <c r="H115" i="11"/>
  <c r="H116" i="11"/>
  <c r="H117" i="11"/>
  <c r="H118" i="11"/>
  <c r="H119" i="11"/>
  <c r="H120" i="11"/>
  <c r="H121" i="11"/>
  <c r="H122" i="11"/>
  <c r="H123" i="11"/>
  <c r="H124" i="11"/>
  <c r="H125" i="11"/>
  <c r="H126" i="11"/>
  <c r="H127" i="11"/>
  <c r="H128" i="11"/>
  <c r="H129" i="11"/>
  <c r="H130" i="11"/>
  <c r="H131" i="11"/>
  <c r="H132" i="11"/>
  <c r="H133" i="11"/>
  <c r="H134" i="11"/>
  <c r="H135" i="11"/>
  <c r="H136" i="11"/>
  <c r="H137" i="11"/>
  <c r="H138" i="11"/>
  <c r="H139" i="11"/>
  <c r="H140" i="11"/>
  <c r="H141" i="11"/>
  <c r="H142" i="11"/>
  <c r="H143" i="11"/>
  <c r="H144" i="11"/>
  <c r="H145" i="11"/>
  <c r="H146" i="11"/>
  <c r="H147" i="11"/>
  <c r="H148" i="11"/>
  <c r="H149" i="11"/>
  <c r="H150" i="11"/>
  <c r="H151" i="11"/>
  <c r="H152" i="11"/>
  <c r="H153" i="11"/>
  <c r="H154" i="11"/>
  <c r="H155" i="11"/>
  <c r="H156" i="11"/>
  <c r="H157" i="11"/>
  <c r="H158" i="11"/>
  <c r="H159" i="11"/>
  <c r="H160" i="11"/>
  <c r="H161" i="11"/>
  <c r="H162" i="11"/>
  <c r="H163" i="11"/>
  <c r="H164" i="11"/>
  <c r="H165" i="11"/>
  <c r="H166" i="11"/>
  <c r="H167" i="11"/>
  <c r="H168" i="11"/>
  <c r="H169" i="11"/>
  <c r="H170" i="11"/>
  <c r="H171" i="11"/>
  <c r="H172" i="11"/>
  <c r="H173" i="11"/>
  <c r="H174" i="11"/>
  <c r="H175" i="11"/>
  <c r="H176" i="11"/>
  <c r="H177" i="11"/>
  <c r="H178" i="11"/>
  <c r="H179" i="11"/>
  <c r="H180" i="11"/>
  <c r="H181" i="11"/>
  <c r="H182" i="11"/>
  <c r="H183" i="11"/>
  <c r="H184" i="11"/>
  <c r="H185" i="11"/>
  <c r="H186" i="11"/>
  <c r="H187" i="11"/>
  <c r="H188" i="11"/>
  <c r="H189" i="11"/>
  <c r="H190" i="11"/>
  <c r="H191" i="11"/>
  <c r="H192" i="11"/>
  <c r="H193" i="11"/>
  <c r="H194" i="11"/>
  <c r="H195" i="11"/>
  <c r="H196" i="11"/>
  <c r="H197" i="11"/>
  <c r="H198" i="11"/>
  <c r="H199" i="11"/>
  <c r="H200" i="11"/>
  <c r="H201" i="11"/>
  <c r="H202" i="11"/>
  <c r="H203" i="11"/>
  <c r="H204" i="11"/>
  <c r="H205" i="11"/>
  <c r="H206" i="11"/>
  <c r="H207" i="11"/>
  <c r="H208" i="11"/>
  <c r="H209" i="11"/>
  <c r="H210" i="11"/>
  <c r="H211" i="11"/>
  <c r="H212" i="11"/>
  <c r="H213" i="11"/>
  <c r="H214" i="11"/>
  <c r="H215" i="11"/>
  <c r="H216" i="11"/>
  <c r="H217" i="11"/>
  <c r="H218" i="11"/>
  <c r="H219" i="11"/>
  <c r="H220" i="11"/>
  <c r="H221" i="11"/>
  <c r="H222" i="11"/>
  <c r="H223" i="11"/>
  <c r="H224" i="11"/>
  <c r="H225" i="11"/>
  <c r="H226" i="11"/>
  <c r="H227" i="11"/>
  <c r="H228" i="11"/>
  <c r="H229" i="11"/>
  <c r="H230" i="11"/>
  <c r="H231" i="11"/>
  <c r="H232" i="11"/>
  <c r="H233" i="11"/>
  <c r="H234" i="11"/>
  <c r="H235" i="11"/>
  <c r="H236" i="11"/>
  <c r="H237" i="11"/>
  <c r="H238" i="11"/>
  <c r="H239" i="11"/>
  <c r="H240" i="11"/>
  <c r="H241" i="11"/>
  <c r="H242" i="11"/>
  <c r="H243" i="11"/>
  <c r="H244" i="11"/>
  <c r="H245" i="11"/>
  <c r="H246" i="11"/>
  <c r="H247" i="11"/>
  <c r="H248" i="11"/>
  <c r="H249" i="11"/>
  <c r="H250" i="11"/>
  <c r="H251" i="11"/>
  <c r="H252" i="11"/>
  <c r="H253" i="11"/>
  <c r="H254" i="11"/>
  <c r="H255" i="11"/>
  <c r="H256" i="11"/>
  <c r="H257" i="11"/>
  <c r="H258" i="11"/>
  <c r="H259" i="11"/>
  <c r="H260" i="11"/>
  <c r="H261" i="11"/>
  <c r="H262" i="11"/>
  <c r="H263" i="11"/>
  <c r="H264" i="11"/>
  <c r="H265" i="11"/>
  <c r="H266" i="11"/>
  <c r="H267" i="11"/>
  <c r="H268" i="11"/>
  <c r="H269" i="11"/>
  <c r="H270" i="11"/>
  <c r="H271" i="11"/>
  <c r="H272" i="11"/>
  <c r="H273" i="11"/>
  <c r="H274" i="11"/>
  <c r="H275" i="11"/>
  <c r="H276" i="11"/>
  <c r="H277" i="11"/>
  <c r="H278" i="11"/>
  <c r="H279" i="11"/>
  <c r="H280" i="11"/>
  <c r="H281" i="11"/>
  <c r="H282" i="11"/>
  <c r="H283" i="11"/>
  <c r="H284" i="11"/>
  <c r="H285" i="11"/>
  <c r="H286" i="11"/>
  <c r="H287" i="11"/>
  <c r="H288" i="11"/>
  <c r="H289" i="11"/>
  <c r="H290" i="11"/>
  <c r="H291" i="11"/>
  <c r="H292" i="11"/>
  <c r="H293" i="11"/>
  <c r="H294" i="11"/>
  <c r="H295" i="11"/>
  <c r="H296" i="11"/>
  <c r="H297" i="11"/>
  <c r="H298" i="11"/>
  <c r="H299" i="11"/>
  <c r="H300" i="11"/>
  <c r="H301" i="11"/>
  <c r="H302" i="11"/>
  <c r="H303" i="11"/>
  <c r="H304" i="11"/>
  <c r="H305" i="11"/>
  <c r="H306" i="11"/>
  <c r="H307" i="11"/>
  <c r="H308" i="11"/>
  <c r="H309" i="11"/>
  <c r="H310" i="11"/>
  <c r="H311" i="11"/>
  <c r="H312" i="11"/>
  <c r="H313" i="11"/>
  <c r="H314" i="11"/>
  <c r="H315" i="11"/>
  <c r="H316" i="11"/>
  <c r="H317" i="11"/>
  <c r="H318" i="11"/>
  <c r="H319" i="11"/>
  <c r="H320" i="11"/>
  <c r="H321" i="11"/>
  <c r="H322" i="11"/>
  <c r="H323" i="11"/>
  <c r="H324" i="11"/>
  <c r="H325" i="11"/>
  <c r="H326" i="11"/>
  <c r="H327" i="11"/>
  <c r="H328" i="11"/>
  <c r="H329" i="11"/>
  <c r="H330" i="11"/>
  <c r="H331" i="11"/>
  <c r="H332" i="11"/>
  <c r="H333" i="11"/>
  <c r="H334" i="11"/>
  <c r="H335" i="11"/>
  <c r="H336" i="11"/>
  <c r="H337" i="11"/>
  <c r="H338" i="11"/>
  <c r="H339" i="11"/>
  <c r="H340" i="11"/>
  <c r="H341" i="11"/>
  <c r="H342" i="11"/>
  <c r="H343" i="11"/>
  <c r="H344" i="11"/>
  <c r="H345" i="11"/>
  <c r="H346" i="11"/>
  <c r="H347" i="11"/>
  <c r="H348" i="11"/>
  <c r="H349" i="11"/>
  <c r="H350" i="11"/>
  <c r="H351" i="11"/>
  <c r="H352" i="11"/>
  <c r="H353" i="11"/>
  <c r="H354" i="11"/>
  <c r="H355" i="11"/>
  <c r="H356" i="11"/>
  <c r="H357" i="11"/>
  <c r="H358" i="11"/>
  <c r="H359" i="11"/>
  <c r="H360" i="11"/>
  <c r="H361" i="11"/>
  <c r="H362" i="11"/>
  <c r="H363" i="11"/>
  <c r="H364" i="11"/>
  <c r="H365" i="11"/>
  <c r="H366" i="11"/>
  <c r="H367" i="11"/>
  <c r="H368" i="11"/>
  <c r="H369" i="11"/>
  <c r="H370" i="11"/>
  <c r="H371" i="11"/>
  <c r="H372" i="11"/>
  <c r="H373" i="11"/>
  <c r="H374" i="11"/>
  <c r="H375" i="11"/>
  <c r="H376" i="11"/>
  <c r="H377" i="11"/>
  <c r="H378" i="11"/>
  <c r="H379" i="11"/>
  <c r="H380" i="11"/>
  <c r="H381" i="11"/>
  <c r="H382" i="11"/>
  <c r="H383" i="11"/>
  <c r="H384" i="11"/>
  <c r="H385" i="11"/>
  <c r="H386" i="11"/>
  <c r="H387" i="11"/>
  <c r="H388" i="11"/>
  <c r="H389" i="11"/>
  <c r="H390" i="11"/>
  <c r="H391" i="11"/>
  <c r="H392" i="11"/>
  <c r="H393" i="11"/>
  <c r="H394" i="11"/>
  <c r="H395" i="11"/>
  <c r="H396" i="11"/>
  <c r="H397" i="11"/>
  <c r="H398" i="11"/>
  <c r="H399" i="11"/>
  <c r="H400" i="11"/>
  <c r="H401" i="11"/>
  <c r="H402" i="11"/>
  <c r="H403" i="11"/>
  <c r="H404" i="11"/>
  <c r="H405" i="11"/>
  <c r="H406" i="11"/>
  <c r="H407" i="11"/>
  <c r="H408" i="11"/>
  <c r="H409" i="11"/>
  <c r="H410" i="11"/>
  <c r="H411" i="11"/>
  <c r="H412" i="11"/>
  <c r="H413" i="11"/>
  <c r="H414" i="11"/>
  <c r="H415" i="11"/>
  <c r="H416" i="11"/>
  <c r="H417" i="11"/>
  <c r="H418" i="11"/>
  <c r="H419" i="11"/>
  <c r="H420" i="11"/>
  <c r="H421" i="11"/>
  <c r="H422" i="11"/>
  <c r="H423" i="11"/>
  <c r="H424" i="11"/>
  <c r="H425" i="11"/>
  <c r="H426" i="11"/>
  <c r="H427" i="11"/>
  <c r="H428" i="11"/>
  <c r="H429" i="11"/>
  <c r="H430" i="11"/>
  <c r="H431" i="11"/>
  <c r="H432" i="11"/>
  <c r="H433" i="11"/>
  <c r="H434" i="11"/>
  <c r="H435" i="11"/>
  <c r="H436" i="11"/>
  <c r="H437" i="11"/>
  <c r="H438" i="11"/>
  <c r="H439" i="11"/>
  <c r="H440" i="11"/>
  <c r="H441" i="11"/>
  <c r="H442" i="11"/>
  <c r="H443" i="11"/>
  <c r="H444" i="11"/>
  <c r="H445" i="11"/>
  <c r="H446" i="11"/>
  <c r="H447" i="11"/>
  <c r="H448" i="11"/>
  <c r="H449" i="11"/>
  <c r="H450" i="11"/>
  <c r="H451" i="11"/>
  <c r="H452" i="11"/>
  <c r="H453" i="11"/>
  <c r="H454" i="11"/>
  <c r="H455" i="11"/>
  <c r="H456" i="11"/>
  <c r="H457" i="11"/>
  <c r="H458" i="11"/>
  <c r="H459" i="11"/>
  <c r="H460" i="11"/>
  <c r="H461" i="11"/>
  <c r="H462" i="11"/>
  <c r="H463" i="11"/>
  <c r="H464" i="11"/>
  <c r="H465" i="11"/>
  <c r="H466" i="11"/>
  <c r="H467" i="11"/>
  <c r="H468" i="11"/>
  <c r="H469" i="11"/>
  <c r="H470" i="11"/>
  <c r="H471" i="11"/>
  <c r="H472" i="11"/>
  <c r="H473" i="11"/>
  <c r="H474" i="11"/>
  <c r="H475" i="11"/>
  <c r="H476" i="11"/>
  <c r="H477" i="11"/>
  <c r="H478" i="11"/>
  <c r="H479" i="11"/>
  <c r="H480" i="11"/>
  <c r="H481" i="11"/>
  <c r="H482" i="11"/>
  <c r="H483" i="11"/>
  <c r="H484" i="11"/>
  <c r="H485" i="11"/>
  <c r="H486" i="11"/>
  <c r="H487" i="11"/>
  <c r="H488" i="11"/>
  <c r="H489" i="11"/>
  <c r="H490" i="11"/>
  <c r="H491" i="11"/>
  <c r="H492" i="11"/>
  <c r="H493" i="11"/>
  <c r="H494" i="11"/>
  <c r="H495" i="11"/>
  <c r="H496" i="11"/>
  <c r="H497" i="11"/>
  <c r="H498" i="11"/>
  <c r="H499" i="11"/>
  <c r="H500" i="11"/>
  <c r="H501" i="11"/>
  <c r="H502" i="11"/>
  <c r="H503" i="11"/>
  <c r="H504" i="11"/>
  <c r="H505" i="11"/>
  <c r="H506" i="11"/>
  <c r="H507" i="11"/>
  <c r="H508" i="11"/>
  <c r="H509" i="11"/>
  <c r="H510" i="11"/>
  <c r="H511" i="11"/>
  <c r="H512" i="11"/>
  <c r="H513" i="11"/>
  <c r="H514" i="11"/>
  <c r="H515" i="11"/>
  <c r="H516" i="11"/>
  <c r="H517" i="11"/>
  <c r="H518" i="11"/>
  <c r="H519" i="11"/>
  <c r="H520" i="11"/>
  <c r="H521" i="11"/>
  <c r="H522" i="11"/>
  <c r="H523" i="11"/>
  <c r="H524" i="11"/>
  <c r="H525" i="11"/>
  <c r="H526" i="11"/>
  <c r="H527" i="11"/>
  <c r="H528" i="11"/>
  <c r="H529" i="11"/>
  <c r="H530" i="11"/>
  <c r="H531" i="11"/>
  <c r="H532" i="11"/>
  <c r="H533" i="11"/>
  <c r="H534" i="11"/>
  <c r="H535" i="11"/>
  <c r="H536" i="11"/>
  <c r="H537" i="11"/>
  <c r="H538" i="11"/>
  <c r="H539" i="11"/>
  <c r="H540" i="11"/>
  <c r="H541" i="11"/>
  <c r="H542" i="11"/>
  <c r="H543" i="11"/>
  <c r="H544" i="11"/>
  <c r="H545" i="11"/>
  <c r="H546" i="11"/>
  <c r="H547" i="11"/>
  <c r="H548" i="11"/>
  <c r="H549" i="11"/>
  <c r="H550" i="11"/>
  <c r="H551" i="11"/>
  <c r="H552" i="11"/>
  <c r="H553" i="11"/>
  <c r="H554" i="11"/>
  <c r="H555" i="11"/>
  <c r="H556" i="11"/>
  <c r="H557" i="11"/>
  <c r="H558" i="11"/>
  <c r="H559" i="11"/>
  <c r="H560" i="11"/>
  <c r="H561" i="11"/>
  <c r="H562" i="11"/>
  <c r="H563" i="11"/>
  <c r="H564" i="11"/>
  <c r="H565" i="11"/>
  <c r="H566" i="11"/>
  <c r="H567" i="11"/>
  <c r="H568" i="11"/>
  <c r="H569" i="11"/>
  <c r="H570" i="11"/>
  <c r="H571" i="11"/>
  <c r="H572" i="11"/>
  <c r="H573" i="11"/>
  <c r="H574" i="11"/>
  <c r="H575" i="11"/>
  <c r="H576" i="11"/>
  <c r="H577" i="11"/>
  <c r="H578" i="11"/>
  <c r="H579" i="11"/>
  <c r="H580" i="11"/>
  <c r="H581" i="11"/>
  <c r="H582" i="11"/>
  <c r="H583" i="11"/>
  <c r="H584" i="11"/>
  <c r="H585" i="11"/>
  <c r="H586" i="11"/>
  <c r="H587" i="11"/>
  <c r="H588" i="11"/>
  <c r="H589" i="11"/>
  <c r="H590" i="11"/>
  <c r="H591" i="11"/>
  <c r="H592" i="11"/>
  <c r="H593" i="11"/>
  <c r="H594" i="11"/>
  <c r="H595" i="11"/>
  <c r="H596" i="11"/>
  <c r="H597" i="11"/>
  <c r="H598" i="11"/>
  <c r="H599" i="11"/>
  <c r="H600" i="11"/>
  <c r="H601" i="11"/>
  <c r="H602" i="11"/>
  <c r="H603" i="11"/>
  <c r="H604" i="11"/>
  <c r="H605" i="11"/>
  <c r="H606" i="11"/>
  <c r="H607" i="11"/>
  <c r="H608" i="11"/>
  <c r="H609" i="11"/>
  <c r="H610" i="11"/>
  <c r="H611" i="11"/>
  <c r="H612" i="11"/>
  <c r="H613" i="11"/>
  <c r="H614" i="11"/>
  <c r="H615" i="11"/>
  <c r="H616" i="11"/>
  <c r="H617" i="11"/>
  <c r="H618" i="11"/>
  <c r="H619" i="11"/>
  <c r="H620" i="11"/>
  <c r="H621" i="11"/>
  <c r="H622" i="11"/>
  <c r="H623" i="11"/>
  <c r="H624" i="11"/>
  <c r="H625" i="11"/>
  <c r="H626" i="11"/>
  <c r="H627" i="11"/>
  <c r="H628" i="11"/>
  <c r="H629" i="11"/>
  <c r="H630" i="11"/>
  <c r="H631" i="11"/>
  <c r="H632" i="11"/>
  <c r="H633" i="11"/>
  <c r="H634" i="11"/>
  <c r="H635" i="11"/>
  <c r="H636" i="11"/>
  <c r="H637" i="11"/>
  <c r="H638" i="11"/>
  <c r="H639" i="11"/>
  <c r="H640" i="11"/>
  <c r="H641" i="11"/>
  <c r="H642" i="11"/>
  <c r="H643" i="11"/>
  <c r="H644" i="11"/>
  <c r="H645" i="11"/>
  <c r="H646" i="11"/>
  <c r="H647" i="11"/>
  <c r="H648" i="11"/>
  <c r="H649" i="11"/>
  <c r="H650" i="11"/>
  <c r="H651" i="11"/>
  <c r="H652" i="11"/>
  <c r="H653" i="11"/>
  <c r="H654" i="11"/>
  <c r="H655" i="11"/>
  <c r="H656" i="11"/>
  <c r="H657" i="11"/>
  <c r="H658" i="11"/>
  <c r="H659" i="11"/>
  <c r="H660" i="11"/>
  <c r="H661" i="11"/>
  <c r="H662" i="11"/>
  <c r="H663" i="11"/>
  <c r="H664" i="11"/>
  <c r="H665" i="11"/>
  <c r="H666" i="11"/>
  <c r="H667" i="11"/>
  <c r="H668" i="11"/>
  <c r="H669" i="11"/>
  <c r="H670" i="11"/>
  <c r="H671" i="11"/>
  <c r="H672" i="11"/>
  <c r="H673" i="11"/>
  <c r="H674" i="11"/>
  <c r="H675" i="11"/>
  <c r="H676" i="11"/>
  <c r="H677" i="11"/>
  <c r="H678" i="11"/>
  <c r="H679" i="11"/>
  <c r="H680" i="11"/>
  <c r="H681" i="11"/>
  <c r="H682" i="11"/>
  <c r="H683" i="11"/>
  <c r="H684" i="11"/>
  <c r="H685" i="11"/>
  <c r="H686" i="11"/>
  <c r="H687" i="11"/>
  <c r="H688" i="11"/>
  <c r="H689" i="11"/>
  <c r="H690" i="11"/>
  <c r="H691" i="11"/>
  <c r="H692" i="11"/>
  <c r="H693" i="11"/>
  <c r="H694" i="11"/>
  <c r="H695" i="11"/>
  <c r="H696" i="11"/>
  <c r="H697" i="11"/>
  <c r="H698" i="11"/>
  <c r="H699" i="11"/>
  <c r="H700" i="11"/>
  <c r="H9" i="11"/>
  <c r="B3" i="23"/>
  <c r="B2" i="23"/>
  <c r="B1" i="23"/>
  <c r="A27" i="1"/>
  <c r="A36" i="1"/>
  <c r="A38" i="1"/>
  <c r="B3" i="3"/>
  <c r="B2" i="3"/>
  <c r="B1" i="3"/>
  <c r="A24" i="1"/>
  <c r="A34" i="1"/>
  <c r="A26" i="1"/>
  <c r="A25" i="1"/>
  <c r="A23" i="1"/>
  <c r="A22" i="1"/>
  <c r="A21" i="1"/>
  <c r="A33" i="1"/>
  <c r="A19" i="1"/>
  <c r="A18" i="1"/>
  <c r="A17" i="1"/>
  <c r="A16" i="1"/>
  <c r="A15" i="1"/>
  <c r="B3" i="18"/>
  <c r="B2" i="18"/>
  <c r="B1" i="18"/>
  <c r="B3" i="11"/>
  <c r="B2" i="11"/>
  <c r="B1" i="11"/>
  <c r="A14" i="1"/>
</calcChain>
</file>

<file path=xl/comments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<sst xmlns="http://schemas.openxmlformats.org/spreadsheetml/2006/main" count="2564" uniqueCount="1281">
  <si>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</si>
  <si>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</si>
  <si>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</si>
  <si>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</si>
  <si>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</si>
  <si>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</si>
  <si>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</si>
  <si>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</si>
  <si>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</si>
  <si>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</si>
  <si>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</si>
  <si>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</si>
  <si>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</si>
  <si>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</si>
  <si>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</si>
  <si>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</si>
  <si>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</si>
  <si>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</si>
  <si>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</si>
  <si>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</si>
  <si>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</si>
  <si>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</si>
  <si>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</si>
  <si>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</si>
  <si>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</si>
  <si>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</si>
  <si>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</si>
  <si>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</si>
  <si>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</si>
  <si>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</si>
  <si>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</si>
  <si>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</si>
  <si>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</si>
  <si>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</si>
  <si>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</si>
  <si>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</si>
  <si>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</si>
  <si>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</si>
  <si>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</si>
  <si>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</si>
  <si>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</si>
  <si>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</si>
  <si>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</si>
  <si>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</si>
  <si>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</si>
  <si>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Kritik süreç anlamına gelir</t>
  </si>
  <si>
    <t>Operasyonel ve mali risk anlamına gelir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</si>
  <si>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</si>
  <si>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</si>
  <si>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</si>
  <si>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</si>
  <si>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</si>
  <si>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</si>
  <si>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</si>
  <si>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</si>
  <si>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</si>
  <si>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</si>
  <si>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</si>
  <si>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</si>
  <si>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</si>
  <si>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</si>
  <si>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</si>
  <si>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</si>
  <si>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</si>
  <si>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</si>
  <si>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</si>
  <si>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</si>
  <si>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</si>
  <si>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</si>
  <si>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</si>
  <si>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</si>
  <si>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</si>
  <si>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</si>
  <si>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</si>
  <si>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</si>
  <si>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</si>
  <si>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</si>
  <si>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</si>
  <si>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</si>
  <si>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</si>
  <si>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</si>
  <si>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</si>
  <si>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</si>
  <si>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</si>
  <si>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</si>
  <si>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</si>
  <si>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</si>
  <si>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</si>
  <si>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</si>
  <si>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</si>
  <si>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</si>
  <si>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</si>
  <si>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</si>
  <si>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</si>
  <si>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</si>
  <si>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</si>
  <si>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</si>
  <si>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</si>
  <si>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Süreç/Ana Süreç/Ana Süreç Grubu anlamına gelir, işlemleri genel akışını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</si>
  <si>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</si>
  <si>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</si>
  <si>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</si>
  <si>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Ana sürece git. Köprü bağlantısı ile üst sürece bağlantı yapılır.</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</si>
  <si>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</si>
  <si>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</si>
  <si>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</si>
  <si>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</si>
  <si>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</si>
  <si>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</si>
  <si>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</si>
  <si>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</si>
  <si>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Kontrol. Bulunduğu noktadaki işlemle ilgili bir kontrol yapıldığını ifade eder.</t>
  </si>
  <si>
    <t>Süreç İletişim Tablosu</t>
  </si>
  <si>
    <t>İletişim Akış Diyagramı</t>
  </si>
  <si>
    <t>Formu Dolduranlar</t>
  </si>
  <si>
    <t>Bu formun doldurulmasında çalışanların bilgilerini gir.</t>
  </si>
  <si>
    <t>Süreç aktivitelerini gir.</t>
  </si>
  <si>
    <t>Sürecin iyileştirilmesi için öneri gir.</t>
  </si>
  <si>
    <t>Sürecin (S) Kodu ve Adı</t>
  </si>
  <si>
    <t>Bağlı Olduğu Ana Sürecin (AS) Kodu ve Adı</t>
  </si>
  <si>
    <t>Hassas Görev mi?</t>
  </si>
  <si>
    <t>Risk ve Kontrol</t>
  </si>
  <si>
    <t>Süreç kontrol faaliyetlerini gir.</t>
  </si>
  <si>
    <t>Girdi, Çıktı ve Adımlar</t>
  </si>
  <si>
    <t>Süreç risklerini gir.</t>
  </si>
  <si>
    <t>Hassas görevleri belirle.</t>
  </si>
  <si>
    <t>İlişkili Risk</t>
  </si>
  <si>
    <t>Kontrol Açıklaması</t>
  </si>
  <si>
    <t>Kontrol Türü</t>
  </si>
  <si>
    <t>Kontrol Tipi</t>
  </si>
  <si>
    <t>Kontrol Dokümanı</t>
  </si>
  <si>
    <t>Risk</t>
  </si>
  <si>
    <t>Risk Açıklaması</t>
  </si>
  <si>
    <t>İlişkili Süreç Aktivitesi</t>
  </si>
  <si>
    <t>Muhtemel Nedenler</t>
  </si>
  <si>
    <t>Gerçekleşme Olasılığı</t>
  </si>
  <si>
    <t>Etkisi</t>
  </si>
  <si>
    <t>Hassas Görev Olma Gerekçesi</t>
  </si>
  <si>
    <t>4.Hassas Görev Tanımlamaları</t>
  </si>
  <si>
    <t>3.7.Sürecin Aktiviteleri</t>
  </si>
  <si>
    <t>4.3.Süreç Riskleri</t>
  </si>
  <si>
    <t>4.4.Süreç Kontrolleri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</si>
  <si>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</si>
  <si>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</si>
  <si>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</si>
  <si>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</si>
  <si>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</si>
  <si>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</si>
  <si>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</si>
  <si>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</si>
  <si>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</si>
  <si>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</si>
  <si>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</si>
  <si>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</si>
  <si>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Kontrol</t>
  </si>
  <si>
    <t>Sürecin Kapsamı</t>
  </si>
  <si>
    <t>Sürecin Amacı</t>
  </si>
  <si>
    <t>1.1</t>
  </si>
  <si>
    <t>1.2</t>
  </si>
  <si>
    <t>1.3</t>
  </si>
  <si>
    <t>1.4</t>
  </si>
  <si>
    <t>1.5</t>
  </si>
  <si>
    <t>Süreç Kaynakları</t>
  </si>
  <si>
    <t>No</t>
  </si>
  <si>
    <t>Bağlı Olduğu Süreç Grubu (SG) Kodu ve Adı</t>
  </si>
  <si>
    <t>SG</t>
  </si>
  <si>
    <t>S</t>
  </si>
  <si>
    <t>AS</t>
  </si>
  <si>
    <t>1.Sürecin Genel Özellikleri</t>
  </si>
  <si>
    <t>Sürecin insan kaynaklarını gir.</t>
  </si>
  <si>
    <t>Sürecin ekipman kaynaklarını gir.</t>
  </si>
  <si>
    <t>Sürecin donanım kaynaklarını gir.</t>
  </si>
  <si>
    <t>Sürecin malzeme kaynaklarını gir.</t>
  </si>
  <si>
    <t>Sürecin yazılım kaynaklarını gir.</t>
  </si>
  <si>
    <t>Sürecin diğer kaynaklarını gir.</t>
  </si>
  <si>
    <t>Sürecin Stratejik Planla ilişkisini kur.</t>
  </si>
  <si>
    <t>Süreci başlatan olayları tanımla.</t>
  </si>
  <si>
    <t>Sürecin girdilerini tanımla.</t>
  </si>
  <si>
    <t>Sürecin çıktılarını tanımla.</t>
  </si>
  <si>
    <t>Sürecin ilişkili olduğu mevzuatı tanımla.</t>
  </si>
  <si>
    <t>Sürecin İyileştirilmesi İçin Öneriler</t>
  </si>
  <si>
    <t>Anasayfa</t>
  </si>
  <si>
    <t>4.1</t>
  </si>
  <si>
    <t>4.2</t>
  </si>
  <si>
    <t>4.3</t>
  </si>
  <si>
    <t>4.4</t>
  </si>
  <si>
    <t>Aktivite Adı</t>
  </si>
  <si>
    <t>Aktivite Açıklaması</t>
  </si>
  <si>
    <t>Tekrar Sıklığı</t>
  </si>
  <si>
    <t>Sorumlusu</t>
  </si>
  <si>
    <t>Onaylayan</t>
  </si>
  <si>
    <t>Danışılan</t>
  </si>
  <si>
    <t>Aktarılan
(Bilgi Verilen)</t>
  </si>
  <si>
    <t>Kullanılan Doküman (Talimat, Prosedür, Form)</t>
  </si>
  <si>
    <t>Kullanılan Yazılım – Ekran</t>
  </si>
  <si>
    <t>Risk ve Karşılaşılan Sorunlar</t>
  </si>
  <si>
    <t>Yetkinlik 
(En fazla 5 adet)</t>
  </si>
  <si>
    <t xml:space="preserve">Sorumlu Kişinin Almış Olması Gereken Eğitim(ler) </t>
  </si>
  <si>
    <t>İşlem/Aktivite anlamına gelir, ne yapıldığını açıklar. (Yetkili İmza/Onay var ise rengini açık mavi olarak değiştirip</t>
  </si>
  <si>
    <t>İçine onayı veren pozisyon/görev unvanı adını yazınız.)</t>
  </si>
  <si>
    <t>Kritik/Hassas İşlem/Aktivite. (Hassas Görev Broşürü'ne göre belirleyiniz.)</t>
  </si>
  <si>
    <t xml:space="preserve">Sürecin talimat ve prosedürlerini gir. </t>
  </si>
  <si>
    <t>Sürecin formlarını gir.</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</si>
  <si>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</si>
  <si>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</si>
  <si>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</si>
  <si>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</si>
  <si>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Süre</t>
  </si>
  <si>
    <t>Önleyici Kontrol</t>
  </si>
  <si>
    <t>İşlem Öncesi Kontrol</t>
  </si>
  <si>
    <t>Risk Puanı</t>
  </si>
  <si>
    <t>Muhakemat Müdürlüğünden İdari Dava Dilekçesinin Gelmesi</t>
  </si>
  <si>
    <t>Muhakemat Müdürlüğünden İdari Dava Dilekçesinin Gelmesiyle dava süreci başlar.</t>
  </si>
  <si>
    <t>Her Seferinde</t>
  </si>
  <si>
    <t>Disiplin Ve İdari Davalar Servisi  Görevlisi</t>
  </si>
  <si>
    <t>x</t>
  </si>
  <si>
    <t>Dava Dilekçe ve eklerinin İncelenmesi</t>
  </si>
  <si>
    <t>Dava Dilekçe ve ekleri ile İlgilinin dosyası incelenir</t>
  </si>
  <si>
    <t xml:space="preserve">Cevap Savunma Taslağının Hazırlanması 
</t>
  </si>
  <si>
    <t xml:space="preserve">Cevap Savunma Taslağının Hazırlanır 
</t>
  </si>
  <si>
    <t>Personel Müdürü</t>
  </si>
  <si>
    <t xml:space="preserve">Cevap Savunma Taslağının Muhakemat Müdürlüğüne gönderilmesine ilişkin  yazının hazırlanması 
</t>
  </si>
  <si>
    <t xml:space="preserve">Cevap Savunma Taslağının Muhakemat Müdürlüğüne gönderilmesi yazısının hazırlanır 
</t>
  </si>
  <si>
    <t>Savunma Taslağının Muhakemat Müdürlüğüne gönderilmesine ilişkin yazının Defterdar Yardımcısı tarafından imzalanması</t>
  </si>
  <si>
    <t>Cevap Savunma Taslağının Muhakemat Müdürlüğüne gönderilmesi yazısı Defterdar Yardımcısı tarafından imzalanır</t>
  </si>
  <si>
    <t>Dava sürecinin PEROP'a işlenmesi</t>
  </si>
  <si>
    <t>Dava sürecinin PEROP'a işlenir</t>
  </si>
  <si>
    <t>Mahkeme kararının gelmesi Esastan  Karar/Ara Karar olup olmadığı yönünden incelenmesi</t>
  </si>
  <si>
    <t>Mahkeme kararının Esastan  Karar/Ara Karar olup olmadığı incelenir.</t>
  </si>
  <si>
    <t>Arar Karar ise Bilgi/Belge/Cevap dilekçesinin hazırlanması</t>
  </si>
  <si>
    <t>Arar Karar ise Bilgi/Belge/Cevap dilekçesinin hazırlanır</t>
  </si>
  <si>
    <t>Disiplin Ve İdari Davalar Servisi Sorumlusu</t>
  </si>
  <si>
    <t>Arar Karar  ise Bilgi/Belge/Cevap dilekçesinin üst yazı ekinde Muhakemat Müdürlüğüne gönderme yazısının hazırlanması</t>
  </si>
  <si>
    <t>Bilgi/Belge /Cevaba Cevap Dilekçesi Taslağının hazırlanarak üst yazı ekinde Muhakemat Müdürlüğüne gönderimesi yazısı hazırlanır</t>
  </si>
  <si>
    <t>Arar Karar ise Bilgi/Belge/Cevap dilekçesinin üst yazı ekinde Muhakemat Müdürlüğüne gönderme yazısının Defterdar Yardımcısı Tarafından imzalanması</t>
  </si>
  <si>
    <t>Bilgi/Belge /Cevaba Cevap Dilekçesi Taslağının hazırlanarak üst yazı ekinde Muhakemat Müdürlüğüne gönderimesi yazısı Defterdar Yardımcısı Tarafından İmzalanır</t>
  </si>
  <si>
    <t>Ara Karar Yürütmenin Durdurulması Red Kararı ise  İdari Dava Takip ve PEROP'a işlenmesi</t>
  </si>
  <si>
    <t>Ara Karar Yürütmenin Durdurulması Red Kararı ise Karar İdari Dava Takip ve PEROP'a işlenir</t>
  </si>
  <si>
    <t>Ara Karar Yürütmenin Durdurulması Red Kararına Karşı Davacının İtiraz Dilekçesi gelmesi</t>
  </si>
  <si>
    <t>Ara Karar Yürütmenin Durdurulması Red Kararına Karşı Davacının İtiraz Dilekçesi değerlendirilir</t>
  </si>
  <si>
    <t>Ara Karar Yürütmenin Durdurulması Red Kararına Karşı Davacının İtiraz Dilekçesine karşı SavunmaTaslağı hazırlanması</t>
  </si>
  <si>
    <t>Ara Karar Yürütmenin Durdurulması Red Kararına Karşı Davacının İİtiraz Dilekçesine Cevap Dilekçesi Taslağı hazırlanır</t>
  </si>
  <si>
    <t xml:space="preserve">Savunma Taslağının  Muhakemat Müdürlüğüne gönderilmesine ilişkin  üst yazının hazırlanması </t>
  </si>
  <si>
    <t>Davanın İtiraz Dilekçesine Cevap SavunmaTaslağı hazırlanarak üst yazı ekinde Muhakemat Müdürlüğüne gönderilmesi yazısı hazırlanır</t>
  </si>
  <si>
    <t xml:space="preserve">Savunma Taslağının  Muhakemat Müdürlüğüne gönderilmesi için hazırlanan üst yazının  Defterdar Yardımcısı Tarafından İmzalanması </t>
  </si>
  <si>
    <t>Davanın İtiraz Dilekçesine Cevap SavunmaTaslağı hazırlanarak üst yazı ekinde Muhakemat Müdürlüğüne gönderilmesi yazısı Defterdar Yardımcısı Tarafından İmzalanır</t>
  </si>
  <si>
    <t>Defterdar</t>
  </si>
  <si>
    <t>Mahkemenin Yürütmenin Durdurulması İsteminin  Kabulüne İlişkin  Kararının  gereğini yapmak üzere Birimine gönderilmesi  için  Yazı hazırlanması</t>
  </si>
  <si>
    <t>Kararın gereği için Birimine Yazı hazırlanır</t>
  </si>
  <si>
    <t>Hazırlanan  YazınınDefterdar/Defterdar Yardımmcısı tarafından imzalanması</t>
  </si>
  <si>
    <t>Mahkemeden Yürütmenin Durdurulması Kabul Kararı gereği için Birimine Yazının Defterdar Tarafından imzalanması</t>
  </si>
  <si>
    <t xml:space="preserve"> Yürütmenin Durdurulması Kabul Kararına Karşı Bölge İdare Mahkemesine İtiraz Dilekçe taslağı Hazırlanması</t>
  </si>
  <si>
    <t xml:space="preserve"> Yürütmenin Durdurulması Kabul Kararına Karşı Bölge İdare Mahkemesine İtiraz Dilekçe taslağı hazırlanır</t>
  </si>
  <si>
    <t xml:space="preserve">  Bölge İdare Mahkemesine İtiraz Dilekçe taslağı Muhakemat Müdürlüğüne gönderilmesi yazısı hazırlanması</t>
  </si>
  <si>
    <t>İtiraz Dilekçesi Taslağı hazırlanması ve taslağın Muhakemat Müdürlüğüne gönderilmesi yazısı hazırlanır</t>
  </si>
  <si>
    <t>Bölge İdare Mahkemesine yapılan İtiraz Dilekçe taslağının Muhakemat Müdürlüğüne gönderilmesine ilişkin  yazının  Defterdar Tarafından imzalanması</t>
  </si>
  <si>
    <t>Bölge İdare Mahkemesine İtiraz Dilekçe taslağı Muhakemat Müdürlüğüne gönderilmesi yazısı Defterdar Tarafından imzalanır</t>
  </si>
  <si>
    <t>Defterdar/
Defterdar Yardımcısı</t>
  </si>
  <si>
    <t>Dava sürecinin PEROP'a işlenir, dosyasına kaldırılır.</t>
  </si>
  <si>
    <t>Bölge İdare Mahkemesinin Yürütmenin Durdurulması İtirazına Yönelik Kararının Gelmesi</t>
  </si>
  <si>
    <t>Bölge İdare Mahkemesinin Yürütmenin Durdurulması İtirazına Yönelik Kararı İncelenir</t>
  </si>
  <si>
    <t>Bölge İdare Mahkemesinin  Ara Kararında Davacının İtiraz Kabul Kararının değerlendirilmesi</t>
  </si>
  <si>
    <t>Bölge İdare Mahkemesinin  Ara Kararında Davacının İtiraz Kabul Kararı İncelenir</t>
  </si>
  <si>
    <t>Bölge İdare Mahkemesinin Davacının İtirazının Kabul Kararının Gereği İçin Birime Üst Yazı hazırlanması</t>
  </si>
  <si>
    <t>Bölge İdare Mahkemesinin  Ara Kararında Davacının İtiraz Kabul Kararının Gereği İçin Birime Üst Yazı hazırlanır</t>
  </si>
  <si>
    <t>Hazırlanan Üst Yazının Defterdar/Defterdar Yardımcısı tarafından İmzalanması</t>
  </si>
  <si>
    <t>Bölge İdare Mahkemesinin  Ara Kararında Davacının İtiraz Kabul Kararının Gereği İçin Birime Üst Yazının İmzalanır</t>
  </si>
  <si>
    <t>Kararın İdari Dava Takip Dosyasına ve PEROP'a işlenmesi</t>
  </si>
  <si>
    <t>Kararın İdari Dava Takip Dosyasına ve PEROP'a işlenir</t>
  </si>
  <si>
    <t>Bölge İdare Mahkemesinin Davacının İtirazının Reddi Kararının değerlendirilmesi</t>
  </si>
  <si>
    <t>Bölge İdare Mahkemesinin  İdarenin İtirazının Reddine ilişkin Ara Kararının değerlendirilmesi</t>
  </si>
  <si>
    <t>Disiplin ve İdari Davalar Servisi Görevlisi</t>
  </si>
  <si>
    <t>Bölge İdare Mahkemesinin Ara Kararında İdarenin İtirazını Kabul Kararınının değerlendirilmesi</t>
  </si>
  <si>
    <t>Bölge İdare Mahkemesinin Ara Kararında İdarenin İtirazının Kabul Kararı incelenir</t>
  </si>
  <si>
    <t>Bölge İdare Mahkemesinin   idarenin İtirazının Kabulüne İlişkin  Ara Kararının Gereği İçin Birimene gönderilmesi için  Üst Yazı hazırlanması</t>
  </si>
  <si>
    <t>Bölge İdare Mahkemesinin  Ara Kararında İdarenin İtiraz Kabul Kararının Gereği İçin Birime Üst Yazı hazırlanır</t>
  </si>
  <si>
    <t>Bölge İdare Mahkemesinin İdarenin İtirazının Kabulüne ilişkin    Ara Kararının Birimine gönderilmesi için hazırlanan Üst Yazının Defterdar/Defterdar Yardımcısı tarafından İmzalanması</t>
  </si>
  <si>
    <t>Bölge İdare Mahkemesinin  Ara Kararında İdarenin İtiraz Kabul Kararının Gereği İçin Birime Üst Yazı Defterdar/Defterdar .yardımcısı tarafından İmzalanır</t>
  </si>
  <si>
    <t>Mahkemenin Esasa İlişkin Kararının Gelmesi</t>
  </si>
  <si>
    <t>Mahkemenin Esas Kararının İncelenir</t>
  </si>
  <si>
    <t>İdari İşlemin iptaline ilişkin Karar</t>
  </si>
  <si>
    <t>Mahkemenin İptal Kararı incelenir</t>
  </si>
  <si>
    <t>Mahkeme Kararının birimine gönderilmesine ilişkin üst yazının hazırlanması</t>
  </si>
  <si>
    <t>İptal Kararının gereği yapılmak üzere birimine yazı hazırlanır</t>
  </si>
  <si>
    <t>Mahkeme Kararının gönderilmesine ilişkin üst yazının Defterdar/Defterdar Yardımcısı tarafından  imzalanması</t>
  </si>
  <si>
    <t xml:space="preserve">Mahkeme Kararının birimine gönderilmesine ilişkin üst yazı Defterdar/Defterdar Yardımcısı tarafından  imzalanır. </t>
  </si>
  <si>
    <t>Mahkemenin İstinafa Tabi Olmayan  İptal Kararının PEROP'a işlenerek dosyasına kaldırılması</t>
  </si>
  <si>
    <t xml:space="preserve">Mahkemenin İstinafa Tabi Olmayan  İptal Kararı PEROP'a işlenerek dosyasına kaldırılır. </t>
  </si>
  <si>
    <t>Mahkemenin İstinafa Tabi iptal  Kararı için  İstinaf Dilekçe Taslağının ve Üst Yazısının Muhakemat Müdürlüğüne Gönderilmek Üzere  Hazırlanması</t>
  </si>
  <si>
    <t>İptal Kararının gereği yapılmak üzere kurumuna yazılması, temyiz dilekçe taslağının hazırlanarak üst yazı ekinde Muhakemat Müdürlüğüne gönderilmesi. Yazısı hazırlanır</t>
  </si>
  <si>
    <t>Muhakemat Müdürlüğüne Gönderilmek Üzere  hazırlanan yazının Defterdar/Defterdar Yardımcısı tarafından İmzalanması</t>
  </si>
  <si>
    <t xml:space="preserve">Muhakemat Müdürlüğüne Gönderilmek Üzere  hazırlanan yazı Defterdar/Defterdar Yardımcısı tarafından İmzalanır. </t>
  </si>
  <si>
    <t>BİM İstinaf Kararının Gelmesi</t>
  </si>
  <si>
    <t>BİM İstinaf Kararı İncelenir</t>
  </si>
  <si>
    <t>Talebin Reddine ilişkin BİM İstinaf Kararı için  Birimine Yazı Hazırlanması</t>
  </si>
  <si>
    <t>Talebin Reddine ilişkin BİM İstinaf Kararı için  Birimine Yazı Hazırlanır.</t>
  </si>
  <si>
    <t>Talebin Reddine ilişkin BİM İstinaf Kararının Birimine gönderilmesine ilişkin Yazının Defterdar/Defterdar Yardımcısı tarafından imzalanması,</t>
  </si>
  <si>
    <t>Talebin Reddine ilişkin BİM İstinaf Kararının Birimine gönderilmesine ilişkin Yazı Defterdar/Defterdar Yardımcısı tarafından imzalanır.</t>
  </si>
  <si>
    <t>Talebin Reddine ilişkin BİM İstinaf Kararı 2577 sayılı Kanunun 46. maddesine göre Temyize Açık Olmayan Karar ise Kararın İdari Dava Takip Dosyasına ve PEROP'a işlenmesi</t>
  </si>
  <si>
    <t>Talebin Reddine ilişkin BİM İstinaf Kararı 2577 sayılı Kanunun 46. maddesine göre Temyize Açık Olmayan Karar ise Karar İdari Dava Takip Dosyasına ve PEROP'a işlenerek  kaldırılır.</t>
  </si>
  <si>
    <t>Talebin Reddine ilişkin BİM İstinaf Kararı,  2577 sayılı Kanunun 46. maddesine göre Temyize Açık Karar ise Temyiz Taslağının ve Üst Yazının Muhakemat Müdürlüğüne Göndeme Yazısının  Hazırlanması,</t>
  </si>
  <si>
    <t>BİM İstinaf Kararı Talebin Reddi 2577 sayılı Kanunun 46. maddesine göre Temyize Açık Karar ise Temyiz Taslağının ve Üst Yazının Muhakemat Müdürlüğüne Gönderilmek Üzere  Hazırlanır</t>
  </si>
  <si>
    <t>Temyiz Taslağının ve Üst Yazının Muhakemat Müdürlüğüne Gönderme Yazısının  Defterdar/Defterdar Yardımcısı tarafından İmzalanması</t>
  </si>
  <si>
    <t>BİM İstinaf Kararı Talebin Reddi 2577 sayılı Kanunun 46. maddesine göre Temyize Açık Karar ise Temyiz Taslağının ve Üst Yazının Muhakemat Müdürlüğüne Gönderilmek Üzere İmzalanır</t>
  </si>
  <si>
    <t>Davacının Temyiz Dilekçesinin Gelmesi</t>
  </si>
  <si>
    <t>Davacının Temyiz Dilekçesi İncelenir.</t>
  </si>
  <si>
    <t xml:space="preserve">Temyize cevap dilekçesi taslağının hazırlanması, </t>
  </si>
  <si>
    <t>Temyize cevap dilekçesi taslağının hazırlanır</t>
  </si>
  <si>
    <t>Temyize cevap dilekçesi taslağının Muhakemat Müdürlüğüne Gönderilmesi İçin Üst Yazı Hazırlanması</t>
  </si>
  <si>
    <t>Temyize cevap dilekçesi taslağının üst yazı ekinde Muhakemat Müdürlüğüne gönderilmesi yazısı hazırlanır</t>
  </si>
  <si>
    <t>Temyize cevap dilekçesi taslağının Muhakemat Müdürlüğüne Gönderilmesi İçin Üst Yazının Defterdar/Defterdar Yardımcısı tarafından İmzalanması</t>
  </si>
  <si>
    <t>Temyize cevap dilekçesi taslağının üst yazı ekinde Muhakemat Müdürlüğüne gönderilmesi yazısı Defterdar/Defterdar Yardımcısı tarafından İimzalanır</t>
  </si>
  <si>
    <t>Danıştay Kararının Gelmesi</t>
  </si>
  <si>
    <t>Danıştay Kararının İncelenir</t>
  </si>
  <si>
    <t>Bölge İdare Mahkemesi Kararının Onanması ile Temyizin Reddine İlişkin  ise Kararın Birimine Gönderilmesi  Yazısının Hazırlanması</t>
  </si>
  <si>
    <t>Bölge İdare Mahkemesi Kararının Onanması ile Temyizin Reddine İlişkin  ise Kararın Birimine Gönderilmesi  için Yazı Hazırlanır.</t>
  </si>
  <si>
    <t>Kararın Birimine Gönderilmesi  Yazısının Defterdar Yardımcısı/Defterdar tarafından İmzalanması</t>
  </si>
  <si>
    <t>Kararın Birimine Gönderilmesi  Yazısının Defterdar Yardımcısı/Defterdar tarafından  İmzalanır.</t>
  </si>
  <si>
    <t>Bölge İdare Mahkemesi Kararının Kısmen Onanması/Kısmen Bozulması ise Kararın Birimine Gönderilme Yazısının Hazırlanması</t>
  </si>
  <si>
    <t>Bölge İdare Mahkemesi Kararının Kısmen Onanması/Kısmen Bozulması  Kararının Birimine Gönderilme Yazısı Hazırlanır</t>
  </si>
  <si>
    <t>Kararın Birimine Gönderilmesi  Yazısının Defterdar Yardımcısı/Defterdar tarafından İmzalanır.</t>
  </si>
  <si>
    <t>Bölge İdare Mahkemesi Kararının Reddi ile Temyizin Kabulü ise Kararın Birimine Gönderilme Yazısının Hazırlanması</t>
  </si>
  <si>
    <t>Bölge İdare Mahkemesi Kararının Reddi ile Temyizin Kabulü ise Kararın Birimine Gönderilme Yazısının Hazırlanır</t>
  </si>
  <si>
    <t>Bölge İdare Mahkemesi Kararının Reddi ile Temyizin Kabulü ise Kararın Birimine Gönderilme Yazısı Defterdar Yardımcısı/Defterdar tarafında İmzalanır</t>
  </si>
  <si>
    <t>Kararın İdari Dava Takip Dosyasına ve PEROP'a işlenir.</t>
  </si>
  <si>
    <t>EBYS</t>
  </si>
  <si>
    <t>PEROP</t>
  </si>
  <si>
    <t>İdari Yargı Mevzuatı Bilgisi, Mevzuat Bilgisi ve Uygulama</t>
  </si>
  <si>
    <t xml:space="preserve">İdari Yargı Mevzuatı, Mevzuat </t>
  </si>
  <si>
    <t>5 Dakika</t>
  </si>
  <si>
    <t>30 Dakika</t>
  </si>
  <si>
    <t>45 Dakika</t>
  </si>
  <si>
    <t>2 Gün</t>
  </si>
  <si>
    <t>1 Gün</t>
  </si>
  <si>
    <t>15 Dakika</t>
  </si>
  <si>
    <t>10 Dakika</t>
  </si>
  <si>
    <t>20 Dakika</t>
  </si>
  <si>
    <t>Evet</t>
  </si>
  <si>
    <t>1-Dava dilekçesinin doğru hasmına tebliğ edilmemesi veya Muhakemat Müdürlüğünden ya da Valiliğimizden Personel Müdürlüğüne acele olarak gönderilmeyip zaman kaybına sebep olunması,                                                                                          2-Savunma için ilgili birimden gerekli bilgi ve belgelerin istenmemesi,                                                                                                            3-Savunma için gerekli olan sürenin geçirilmesi,                                                                                                                                                  4-Başvurulması gereken kanun yoluna gidilmemesi veya süresi geçtikten sonra gidilmesi,</t>
  </si>
  <si>
    <t>1- Valiliğin veya Muhakemat Müdürlüğünün dava dilekçesini hemen göndermemesi veya hemen göndermiş olsa bile evrak kayıttaki yetkililerin geç göndermesi,                                                                                                                                                                                               2-Yetkili personelin dosya takibinin veya mevzuat bilgisinin yetersiz olması,                                                                                                                            3- Kanun yollarının iyi bilinmemesi</t>
  </si>
  <si>
    <t xml:space="preserve">Dava dilekçesinin bekletilmeksizin gönderilmesi isteniyor. Davaya cevap sürelerine dikkat ediliyor.  Savunma için gerekli bilgi ve belgeler ilgili birimden hemen isteniyor. Başvurulması gereken kanun yollarına dikkat ediliyor ve süresi içinde başvuruluyor. </t>
  </si>
  <si>
    <t>Personel İşlemleri</t>
  </si>
  <si>
    <t>Özlük İşlemleri</t>
  </si>
  <si>
    <t>İdari Dava İşlemleri</t>
  </si>
  <si>
    <t>İdari Dava Dilekçesinin ve Eklerinin Müdürlüğümüze gelmesiyle başlar Özlük işlemine ilişkin yargı kararının yerine getirilmesi ile sona erer.</t>
  </si>
  <si>
    <t>İdari Davalara ilişkin yapılan işlemlerin etkin, verimli ve mevzuata uygun olarak gerçekleştirilmesi</t>
  </si>
  <si>
    <t>Personel Müdürlüğü</t>
  </si>
  <si>
    <t>İdari Dava İşlemleri Süreci</t>
  </si>
  <si>
    <t xml:space="preserve">2.1.Sürecin İnsan Kaynakları </t>
  </si>
  <si>
    <t>(Unvanlar ve paralel insan kaynağı sayısı)</t>
  </si>
  <si>
    <t>Görev Adı</t>
  </si>
  <si>
    <t xml:space="preserve">Kaynak Miktarı </t>
  </si>
  <si>
    <t>Disiplin ve İdari Davalar Servisi Sorumlusu</t>
  </si>
  <si>
    <t>Yönetici</t>
  </si>
  <si>
    <t>Defterdar Yardımcısı</t>
  </si>
  <si>
    <t xml:space="preserve">2.2.Sürecin Ekipman ve Donanım Kaynakları </t>
  </si>
  <si>
    <t>(Araç-gereç, alet, makine, tesis, binek veya ticari araçlar vb ve bilgisayar, yazıcı, tarayıcı, telefon, projeksiyon cihazı  vb.)</t>
  </si>
  <si>
    <t>Ekipman Adı</t>
  </si>
  <si>
    <t>Kaynak Miktarı</t>
  </si>
  <si>
    <t>Bilgisayar</t>
  </si>
  <si>
    <t>Yazıcı</t>
  </si>
  <si>
    <t xml:space="preserve">2.4.Sürecin Yazılım Kaynakları </t>
  </si>
  <si>
    <t>(Her türlü yazılım)</t>
  </si>
  <si>
    <t>Yazılım Adı</t>
  </si>
  <si>
    <t>3.1.Süreci Başlatan Olaylar</t>
  </si>
  <si>
    <t>Olay Tanımı</t>
  </si>
  <si>
    <t>İdari Dava Dilekçesi ve eklerinin Müdürlüğümüze gelmesiyle başlar.</t>
  </si>
  <si>
    <t>3.2.Sürecin Girdileri</t>
  </si>
  <si>
    <t>Girdi Adı</t>
  </si>
  <si>
    <t xml:space="preserve">İdari Dava Dilekçesi ve Ekleri </t>
  </si>
  <si>
    <t>Yazı ve Ekleri</t>
  </si>
  <si>
    <t>3.3.Sürecin Çıktıları</t>
  </si>
  <si>
    <t>Çıktı Adı</t>
  </si>
  <si>
    <t>1</t>
  </si>
  <si>
    <t xml:space="preserve">Yazı </t>
  </si>
  <si>
    <t>2</t>
  </si>
  <si>
    <t>Üst Yazı ve Taslak</t>
  </si>
  <si>
    <t>3.4.Sürecin İlişkili Olduğu Mevzuat</t>
  </si>
  <si>
    <t>İlgili Mevzuat</t>
  </si>
  <si>
    <t>İlgili Madde No</t>
  </si>
  <si>
    <t>657 Sayılı Devlet Memurları Kanunu</t>
  </si>
  <si>
    <t>İlgili Maddeleri</t>
  </si>
  <si>
    <t>2577 sayılı İdari Yargılama Usulü Hakkında Kanun</t>
  </si>
  <si>
    <t>659 sayılı Kanun Hükmünde Kararname</t>
  </si>
  <si>
    <t>3.5.Süreçte Kullanılan Yazılı Talimat/Prosedür</t>
  </si>
  <si>
    <t>Talimat/Prosedür</t>
  </si>
  <si>
    <t>Personel Müdürlüğü İşlem Yönergesi</t>
  </si>
  <si>
    <t xml:space="preserve">Personel Müdürlüğü Görev Tanımları </t>
  </si>
  <si>
    <t>Defterdarlık İmza Yetkileri Yönergesi</t>
  </si>
  <si>
    <t>3.6.Süreçte Kullanılan Form</t>
  </si>
  <si>
    <t>Form Adı</t>
  </si>
  <si>
    <t>3.8. İletişim İlişkileri</t>
  </si>
  <si>
    <t>İletişim Akış 
Diyagramını Düzenle</t>
  </si>
  <si>
    <t>İletişimde  Bulunduğu Görev Adı</t>
  </si>
  <si>
    <t>İletişim Şekli</t>
  </si>
  <si>
    <t>İletişim Yönü</t>
  </si>
  <si>
    <t>İletişim Sebebi</t>
  </si>
  <si>
    <t>Disiplin ve İdari Davalar  Servisi Görevlisi</t>
  </si>
  <si>
    <t>Yazılı</t>
  </si>
  <si>
    <t>Çift Yönlü</t>
  </si>
  <si>
    <t>Bilgi Verme</t>
  </si>
  <si>
    <t>Sözlü</t>
  </si>
  <si>
    <t>Onay Alma</t>
  </si>
  <si>
    <t>Vali Yardımcısı</t>
  </si>
  <si>
    <t xml:space="preserve">Defterdar </t>
  </si>
  <si>
    <t>Onay Verme</t>
  </si>
  <si>
    <t>4483 SK.Kapsamında Soruşturma Süreci İletişim Akış Diyagramı</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</si>
  <si>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</si>
  <si>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</si>
  <si>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</si>
  <si>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</si>
  <si>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</si>
  <si>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</si>
  <si>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</si>
  <si>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</si>
  <si>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</si>
  <si>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</si>
  <si>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</si>
  <si>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</si>
  <si>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</si>
  <si>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</si>
  <si>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</si>
  <si>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</si>
  <si>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</si>
  <si>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</si>
  <si>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</si>
  <si>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</si>
  <si>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</si>
  <si>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Dolduranın İsmi</t>
  </si>
  <si>
    <t>Formu Dolduranın Telefonu</t>
  </si>
  <si>
    <t>Formu Dolduranın E-mail Adresi</t>
  </si>
  <si>
    <t>Formu Dolduranın Birimi</t>
  </si>
  <si>
    <t>Formu Dolduranın Görevi/Unvanı</t>
  </si>
  <si>
    <t>Yetkinlik Adı</t>
  </si>
  <si>
    <t>Yetkinlik Tanımı</t>
  </si>
  <si>
    <t>Eğitim Adı</t>
  </si>
  <si>
    <t>Eğitim Tanımı</t>
  </si>
  <si>
    <t>Aktivite Sayfasına geri dön.</t>
  </si>
  <si>
    <t>Ağ ve İletişim Altyapısı Bakım ve Onarım</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</si>
  <si>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</si>
  <si>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</si>
  <si>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</si>
  <si>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</si>
  <si>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</si>
  <si>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</si>
  <si>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</si>
  <si>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</si>
  <si>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</si>
  <si>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</si>
  <si>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</si>
  <si>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</si>
  <si>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</si>
  <si>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</si>
  <si>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</si>
  <si>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</si>
  <si>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</si>
  <si>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</si>
  <si>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</si>
  <si>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</si>
  <si>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</si>
  <si>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</si>
  <si>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</si>
  <si>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</si>
  <si>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</si>
  <si>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</si>
  <si>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</si>
  <si>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</si>
  <si>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</si>
  <si>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</si>
  <si>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</si>
  <si>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</si>
  <si>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</si>
  <si>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</si>
  <si>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</si>
  <si>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</si>
  <si>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</si>
  <si>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</si>
  <si>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</si>
  <si>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</si>
  <si>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</si>
  <si>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</si>
  <si>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</si>
  <si>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</si>
  <si>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</si>
  <si>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</si>
  <si>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</si>
  <si>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</si>
  <si>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</si>
  <si>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</si>
  <si>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</si>
  <si>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</si>
  <si>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</si>
  <si>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</si>
  <si>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</si>
  <si>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</si>
  <si>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</si>
  <si>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</si>
  <si>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</si>
  <si>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</si>
  <si>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</si>
  <si>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</si>
  <si>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</si>
  <si>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</si>
  <si>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</si>
  <si>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</si>
  <si>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</si>
  <si>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</si>
  <si>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</si>
  <si>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</si>
  <si>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</si>
  <si>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</si>
  <si>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</si>
  <si>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</si>
  <si>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</si>
  <si>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</si>
  <si>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</si>
  <si>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</si>
  <si>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</si>
  <si>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</si>
  <si>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</si>
  <si>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</si>
  <si>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</si>
  <si>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</si>
  <si>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</si>
  <si>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</si>
  <si>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</si>
  <si>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</si>
  <si>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</si>
  <si>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</si>
  <si>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</si>
  <si>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</si>
  <si>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</si>
  <si>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</si>
  <si>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</si>
  <si>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</si>
  <si>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</si>
  <si>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</si>
  <si>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</si>
  <si>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</si>
  <si>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</si>
  <si>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</si>
  <si>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</si>
  <si>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</si>
  <si>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</si>
  <si>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</si>
  <si>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</si>
  <si>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</si>
  <si>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</si>
  <si>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</si>
  <si>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</si>
  <si>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</si>
  <si>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</si>
  <si>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</si>
  <si>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</si>
  <si>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</si>
  <si>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</si>
  <si>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</si>
  <si>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</si>
  <si>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</si>
  <si>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</si>
  <si>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</si>
  <si>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</si>
  <si>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</si>
  <si>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</si>
  <si>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</si>
  <si>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</si>
  <si>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</si>
  <si>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</si>
  <si>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</si>
  <si>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</si>
  <si>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</si>
  <si>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</si>
  <si>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</si>
  <si>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</si>
  <si>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</si>
  <si>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</si>
  <si>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</si>
  <si>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</si>
  <si>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</si>
  <si>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</si>
  <si>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</si>
  <si>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</si>
  <si>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</si>
  <si>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</si>
  <si>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</si>
  <si>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</si>
  <si>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</si>
  <si>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</si>
  <si>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</si>
  <si>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</si>
  <si>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</si>
  <si>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</si>
  <si>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</si>
  <si>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</si>
  <si>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</si>
  <si>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</si>
  <si>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</si>
  <si>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</si>
  <si>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</si>
  <si>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</si>
  <si>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</si>
  <si>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</si>
  <si>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</si>
  <si>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</si>
  <si>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</si>
  <si>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</si>
  <si>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</si>
  <si>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</si>
  <si>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</si>
  <si>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</si>
  <si>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</si>
  <si>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</si>
  <si>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</si>
  <si>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</si>
  <si>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</si>
  <si>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</si>
  <si>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</si>
  <si>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</si>
  <si>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</si>
  <si>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</si>
  <si>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</si>
  <si>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</si>
  <si>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</si>
  <si>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</si>
  <si>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</si>
  <si>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</si>
  <si>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</si>
  <si>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</si>
  <si>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</si>
  <si>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</si>
  <si>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</si>
  <si>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</si>
  <si>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</si>
  <si>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</si>
  <si>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</si>
  <si>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</si>
  <si>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</si>
  <si>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</si>
  <si>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</si>
  <si>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</si>
  <si>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</si>
  <si>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</si>
  <si>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</si>
  <si>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</si>
  <si>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</si>
  <si>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</si>
  <si>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</si>
  <si>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</si>
  <si>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</si>
  <si>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</si>
  <si>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</si>
  <si>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</si>
  <si>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</si>
  <si>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</si>
  <si>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</si>
  <si>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</si>
  <si>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</si>
  <si>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</si>
  <si>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</si>
  <si>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</si>
  <si>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</si>
  <si>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</si>
  <si>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</si>
  <si>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</si>
  <si>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</si>
  <si>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</si>
  <si>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</si>
  <si>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</si>
  <si>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</si>
  <si>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</si>
  <si>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</si>
  <si>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</si>
  <si>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</si>
  <si>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</si>
  <si>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</si>
  <si>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</si>
  <si>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</si>
  <si>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</si>
  <si>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</si>
  <si>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</si>
  <si>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</si>
  <si>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</si>
  <si>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</si>
  <si>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</si>
  <si>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</si>
  <si>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</si>
  <si>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</si>
  <si>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</si>
  <si>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</si>
  <si>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</si>
  <si>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</si>
  <si>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</si>
  <si>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</si>
  <si>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</si>
  <si>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</si>
  <si>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</si>
  <si>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</si>
  <si>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</si>
  <si>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</si>
  <si>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</si>
  <si>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</si>
  <si>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</si>
  <si>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</si>
  <si>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</si>
  <si>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</si>
  <si>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</si>
  <si>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</si>
  <si>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</si>
  <si>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</si>
  <si>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</si>
  <si>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</si>
  <si>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</si>
  <si>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</si>
  <si>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</si>
  <si>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</si>
  <si>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</si>
  <si>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</si>
  <si>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</si>
  <si>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</si>
  <si>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</si>
  <si>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</si>
  <si>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</si>
  <si>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</si>
  <si>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</si>
  <si>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</si>
  <si>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</si>
  <si>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</si>
  <si>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</si>
  <si>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</si>
  <si>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</si>
  <si>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</si>
  <si>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</si>
  <si>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</si>
  <si>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</si>
  <si>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</si>
  <si>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</si>
  <si>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</si>
  <si>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</si>
  <si>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</si>
  <si>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</si>
  <si>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</si>
  <si>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</si>
  <si>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</si>
  <si>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</si>
  <si>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</si>
  <si>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</si>
  <si>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</si>
  <si>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</si>
  <si>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</si>
  <si>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</si>
  <si>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</si>
  <si>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</si>
  <si>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</si>
  <si>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</si>
  <si>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</si>
  <si>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</si>
  <si>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</si>
  <si>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</si>
  <si>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</si>
  <si>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</si>
  <si>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</si>
  <si>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</si>
  <si>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</si>
  <si>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</si>
  <si>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</si>
  <si>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</si>
  <si>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</si>
  <si>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</si>
  <si>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</si>
  <si>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</si>
  <si>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</si>
  <si>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</si>
  <si>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</si>
  <si>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</si>
  <si>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</si>
  <si>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</si>
  <si>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</si>
  <si>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</si>
  <si>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</si>
  <si>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</si>
  <si>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</si>
  <si>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</si>
  <si>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</si>
  <si>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</si>
  <si>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</si>
  <si>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</si>
  <si>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</si>
  <si>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</si>
  <si>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</si>
  <si>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</si>
  <si>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</si>
  <si>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</si>
  <si>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</si>
  <si>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</si>
  <si>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</si>
  <si>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</si>
  <si>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</si>
  <si>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</si>
  <si>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</si>
  <si>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</si>
  <si>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</si>
  <si>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</si>
  <si>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</si>
  <si>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</si>
  <si>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</si>
  <si>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</si>
  <si>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</si>
  <si>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</si>
  <si>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</si>
  <si>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</si>
  <si>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</si>
  <si>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</si>
  <si>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</si>
  <si>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</si>
  <si>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</si>
  <si>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</si>
  <si>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</si>
  <si>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</si>
  <si>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</si>
  <si>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</si>
  <si>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</si>
  <si>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</si>
  <si>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</si>
  <si>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</si>
  <si>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</si>
  <si>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</si>
  <si>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</si>
  <si>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</si>
  <si>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</si>
  <si>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</si>
  <si>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</si>
  <si>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</si>
  <si>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</si>
  <si>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</si>
  <si>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</si>
  <si>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</si>
  <si>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</si>
  <si>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</si>
  <si>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</si>
  <si>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</si>
  <si>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</si>
  <si>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</si>
  <si>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</si>
  <si>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</si>
  <si>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</si>
  <si>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</si>
  <si>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</si>
  <si>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</si>
  <si>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</si>
  <si>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</si>
  <si>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</si>
  <si>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</si>
  <si>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</si>
  <si>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</si>
  <si>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</si>
  <si>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</si>
  <si>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</si>
  <si>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</si>
  <si>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</si>
  <si>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</si>
  <si>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</si>
  <si>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</si>
  <si>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</si>
  <si>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</si>
  <si>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</si>
  <si>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</si>
  <si>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</si>
  <si>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</si>
  <si>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</si>
  <si>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</si>
  <si>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</si>
  <si>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</si>
  <si>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</si>
  <si>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</si>
  <si>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</si>
  <si>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</si>
  <si>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</si>
  <si>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</si>
  <si>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</si>
  <si>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</si>
  <si>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</si>
  <si>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</si>
  <si>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</si>
  <si>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</si>
  <si>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</si>
  <si>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</si>
  <si>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</si>
  <si>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</si>
  <si>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</si>
  <si>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</si>
  <si>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</si>
  <si>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</si>
  <si>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</si>
  <si>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</si>
  <si>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</si>
  <si>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</si>
  <si>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</si>
  <si>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</si>
  <si>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</si>
  <si>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</si>
  <si>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</si>
  <si>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</si>
  <si>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</si>
  <si>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</si>
  <si>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</si>
  <si>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</si>
  <si>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</si>
  <si>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</si>
  <si>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</si>
  <si>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</si>
  <si>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</si>
  <si>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</si>
  <si>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</si>
  <si>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</si>
  <si>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</si>
  <si>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</si>
  <si>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</si>
  <si>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</si>
  <si>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</si>
  <si>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</si>
  <si>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</si>
  <si>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</si>
  <si>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</si>
  <si>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</si>
  <si>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</si>
  <si>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</si>
  <si>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</si>
  <si>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</si>
  <si>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</si>
  <si>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</si>
  <si>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</si>
  <si>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</si>
  <si>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</si>
  <si>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</si>
  <si>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</si>
  <si>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</si>
  <si>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</si>
  <si>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</si>
  <si>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</si>
  <si>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</si>
  <si>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</si>
  <si>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</si>
  <si>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</si>
  <si>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</si>
  <si>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</si>
  <si>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</si>
  <si>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</si>
  <si>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</si>
  <si>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</si>
  <si>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</si>
  <si>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</si>
  <si>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</si>
  <si>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</si>
  <si>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</si>
  <si>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</si>
  <si>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</si>
  <si>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</si>
  <si>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</si>
  <si>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</si>
  <si>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</si>
  <si>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</si>
  <si>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</si>
  <si>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</si>
  <si>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</si>
  <si>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</si>
  <si>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</si>
  <si>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</si>
  <si>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</si>
  <si>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</si>
  <si>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</si>
  <si>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</si>
  <si>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</si>
  <si>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</si>
  <si>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</si>
  <si>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</si>
  <si>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</si>
  <si>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</si>
  <si>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</si>
  <si>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</si>
  <si>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</si>
  <si>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</si>
  <si>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</si>
  <si>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</si>
  <si>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</si>
  <si>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</si>
  <si>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</si>
  <si>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</si>
  <si>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</si>
  <si>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</si>
  <si>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</si>
  <si>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</si>
  <si>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</si>
  <si>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</si>
  <si>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</si>
  <si>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</si>
  <si>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</si>
  <si>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</si>
  <si>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</si>
  <si>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</si>
  <si>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</si>
  <si>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</si>
  <si>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</si>
  <si>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</si>
  <si>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</si>
  <si>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</si>
  <si>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</si>
  <si>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</si>
  <si>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</si>
  <si>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</si>
  <si>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</si>
  <si>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</si>
  <si>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</si>
  <si>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</si>
  <si>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</si>
  <si>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</si>
  <si>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</si>
  <si>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</si>
  <si>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</si>
  <si>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</si>
  <si>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</si>
  <si>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</si>
  <si>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</si>
  <si>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</si>
  <si>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</si>
  <si>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</si>
  <si>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</si>
  <si>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</si>
  <si>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</si>
  <si>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</si>
  <si>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</si>
  <si>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</si>
  <si>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</si>
  <si>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</si>
  <si>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</si>
  <si>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</si>
  <si>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</si>
  <si>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</si>
  <si>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</si>
  <si>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</si>
  <si>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</si>
  <si>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</si>
  <si>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</si>
  <si>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</si>
  <si>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</si>
  <si>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</si>
  <si>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</si>
  <si>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</si>
  <si>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</si>
  <si>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</si>
  <si>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</si>
  <si>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</si>
  <si>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</si>
  <si>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</si>
  <si>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</si>
  <si>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</si>
  <si>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</si>
  <si>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</si>
  <si>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</si>
  <si>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</si>
  <si>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</si>
  <si>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</si>
  <si>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</si>
  <si>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</si>
  <si>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</si>
  <si>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</si>
  <si>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</si>
  <si>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</si>
  <si>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</si>
  <si>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</si>
  <si>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</si>
  <si>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</si>
  <si>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</si>
  <si>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</si>
  <si>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</si>
  <si>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</si>
  <si>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</si>
  <si>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</si>
  <si>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</si>
  <si>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</si>
  <si>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</si>
  <si>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</si>
  <si>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</si>
  <si>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</si>
  <si>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</si>
  <si>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</si>
  <si>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</si>
  <si>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</si>
  <si>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</si>
  <si>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</si>
  <si>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</si>
  <si>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</si>
  <si>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</si>
  <si>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</si>
  <si>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</si>
  <si>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</si>
  <si>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</si>
  <si>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</si>
  <si>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</si>
  <si>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</si>
  <si>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</si>
  <si>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</si>
  <si>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</si>
  <si>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</si>
  <si>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</si>
  <si>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</si>
  <si>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</si>
  <si>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</si>
  <si>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</si>
  <si>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</si>
  <si>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</si>
  <si>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</si>
  <si>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</si>
  <si>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</si>
  <si>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</si>
  <si>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</si>
  <si>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</si>
  <si>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</si>
  <si>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</si>
  <si>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</si>
  <si>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</si>
  <si>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</si>
  <si>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</si>
  <si>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</si>
  <si>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</si>
  <si>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</si>
  <si>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</si>
  <si>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</si>
  <si>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</si>
  <si>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</si>
  <si>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</si>
  <si>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</si>
  <si>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</si>
  <si>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</si>
  <si>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</si>
  <si>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</si>
  <si>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</si>
  <si>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</si>
  <si>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</si>
  <si>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</si>
  <si>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</si>
  <si>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</si>
  <si>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</si>
  <si>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</si>
  <si>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</si>
  <si>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</si>
  <si>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</si>
  <si>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</si>
  <si>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</si>
  <si>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</si>
  <si>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</si>
  <si>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</si>
  <si>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</si>
  <si>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</si>
  <si>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</si>
  <si>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</si>
  <si>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</si>
  <si>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</si>
  <si>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</si>
  <si>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</si>
  <si>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</si>
  <si>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</si>
  <si>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</si>
  <si>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</si>
  <si>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</si>
  <si>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</si>
  <si>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</si>
  <si>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</si>
  <si>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</si>
  <si>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</si>
  <si>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</si>
  <si>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</si>
  <si>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</si>
  <si>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</si>
  <si>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</si>
  <si>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</si>
  <si>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</si>
  <si>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</si>
  <si>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</si>
  <si>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</si>
  <si>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</si>
  <si>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</si>
  <si>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</si>
  <si>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</si>
  <si>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</si>
  <si>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</si>
  <si>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</si>
  <si>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</si>
  <si>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</si>
  <si>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</si>
  <si>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</si>
  <si>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</si>
  <si>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</si>
  <si>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</si>
  <si>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</si>
  <si>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</si>
  <si>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</si>
  <si>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</si>
  <si>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</si>
  <si>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</si>
  <si>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</si>
  <si>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</si>
  <si>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</si>
  <si>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</si>
  <si>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</si>
  <si>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</si>
  <si>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</si>
  <si>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</si>
  <si>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</si>
  <si>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</si>
  <si>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</si>
  <si>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</si>
  <si>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</si>
  <si>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</si>
  <si>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</si>
  <si>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</si>
  <si>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</si>
  <si>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</si>
  <si>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</si>
  <si>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</si>
  <si>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</si>
  <si>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</si>
  <si>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</si>
  <si>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</si>
  <si>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</si>
  <si>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</si>
  <si>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</si>
  <si>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</si>
  <si>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</si>
  <si>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</si>
  <si>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</si>
  <si>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</si>
  <si>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</si>
  <si>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</si>
  <si>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</si>
  <si>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</si>
  <si>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</si>
  <si>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</si>
  <si>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</si>
  <si>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</si>
  <si>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</si>
  <si>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</si>
  <si>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</si>
  <si>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</si>
  <si>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</si>
  <si>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</si>
  <si>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</si>
  <si>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</si>
  <si>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</si>
  <si>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</si>
  <si>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</si>
  <si>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</si>
  <si>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</si>
  <si>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</si>
  <si>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</si>
  <si>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</si>
  <si>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</si>
  <si>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1-Dava dilekçesinin doğru hasmına tebliğ edilmemesi veya Muhakemat Müdürlüğünden ya da Valiliğimizden Personel Müdürlüğüne acele olarak gönderilmeyip zaman kaybına sebep olunması
2- Savunma için ilgili birimden gerekli bilgi ve belgelerin istenmemesi,
3- Savunma için gerekli olan sürenin geçirilmesi
4-Başvurulması gereken kanun yoluna gidilmemesi veya süresi geçtikten sonra gidilmesi,</t>
  </si>
  <si>
    <t>1-İdari davalar konusunda Defterdarlığımız personeline eğitim verilmesi. Dava dilekçesinin disiplin servisine en hızlı şekilde ulaştırılması için evrak kayıt servisinde bu işin öncelikli olarak yapılmasının sağlanması.
2- 659 sayılı Kanun Hükmünde Kararname ile Bakanlığımız birimlerinin taraf olduğu idari davaların takip ve savunması ile 2577 sayılı İdari Yargılama Usulü Kanunu uyarınca başvurulacak tüm kanun yolları ile ilgili hukuki işlemler Defterdarlığımız Muhakemat Müdürlüğü Hazine Avukatları tarafından yerine getirileceği belirtildiğinden bu konuda diğer kamu kurum ve kuruluşlarına dağıtımlı yazı yazılmasının sağlanması</t>
  </si>
  <si>
    <t>Yapılan hata neticesinde kurumumuz hak kaybına uğrayabilir</t>
  </si>
  <si>
    <t>Yok</t>
  </si>
  <si>
    <t xml:space="preserve">Hazırlayan:             </t>
  </si>
  <si>
    <t xml:space="preserve">                   </t>
  </si>
  <si>
    <t xml:space="preserve">Onaylayan:             </t>
  </si>
  <si>
    <t xml:space="preserve">                   Doğan GİDİŞ</t>
  </si>
  <si>
    <t>Doğan GİDİŞ</t>
  </si>
  <si>
    <t xml:space="preserve">Hazırlayan:       </t>
  </si>
  <si>
    <t xml:space="preserve">                  </t>
  </si>
  <si>
    <t xml:space="preserve">Onaylayan:        </t>
  </si>
  <si>
    <t xml:space="preserve">Hazırlayan:        </t>
  </si>
  <si>
    <t xml:space="preserve">Onaylayan:            </t>
  </si>
  <si>
    <t xml:space="preserve">Hazırlayan:   </t>
  </si>
  <si>
    <t xml:space="preserve">Onaylayan:         </t>
  </si>
  <si>
    <t xml:space="preserve">Hazırlayan:      </t>
  </si>
  <si>
    <t xml:space="preserve">Onaylayan:                 </t>
  </si>
  <si>
    <t xml:space="preserve">Hazırlayan:    </t>
  </si>
  <si>
    <t xml:space="preserve">Onaylayan:                   </t>
  </si>
  <si>
    <t>dogan.gidis@maliye.gov.tr</t>
  </si>
  <si>
    <t>Servis Sorumlusu/ V.H.K.İ.</t>
  </si>
  <si>
    <t xml:space="preserve">Çankırı Defterdarlığı </t>
  </si>
  <si>
    <t xml:space="preserve">Çankırı  Defterdarlığı </t>
  </si>
  <si>
    <t>Çankırı Defterdarlığı</t>
  </si>
</sst>
</file>

<file path=xl/styles.xml><?xml version="1.0" encoding="utf-8"?>
<styleSheet xmlns="http://schemas.openxmlformats.org/spreadsheetml/2006/main" xmlns:mc="http://schemas.openxmlformats.org/markup-compatibility/2006" xmlns:x14ac="http://schemas.microsoft.com/office/spreadsheetml/2009/9/ac" mc:Ignorable="x14ac">
  <fonts count="52">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sz val="10"/>
      <color rgb="FF000000"/>
      <name val="Tahoma"/>
      <family val="2"/>
      <charset val="162"/>
    </font>
    <font>
      <sz val="11"/>
      <name val="Calibri"/>
      <family val="2"/>
      <charset val="162"/>
    </font>
    <font>
      <sz val="10"/>
      <color rgb="FF000000"/>
      <name val="Arial"/>
      <family val="2"/>
      <charset val="162"/>
    </font>
    <font>
      <sz val="18"/>
      <color indexed="8"/>
      <name val="Tahoma"/>
      <family val="2"/>
      <charset val="162"/>
    </font>
    <font>
      <sz val="8"/>
      <color theme="1"/>
      <name val="Gill Sans MT"/>
      <family val="2"/>
      <charset val="162"/>
    </font>
    <font>
      <sz val="10"/>
      <color theme="1"/>
      <name val="Gill Sans MT"/>
      <family val="2"/>
      <scheme val="major"/>
    </font>
    <font>
      <sz val="11"/>
      <color theme="1"/>
      <name val="Tahoma"/>
      <family val="2"/>
      <charset val="162"/>
    </font>
    <font>
      <sz val="11"/>
      <color rgb="FF000000"/>
      <name val="Gill Sans MT"/>
      <family val="2"/>
    </font>
    <font>
      <sz val="8"/>
      <color rgb="FF000000"/>
      <name val="Gill Sans MT"/>
      <family val="2"/>
    </font>
    <font>
      <sz val="10"/>
      <color theme="1"/>
      <name val="Tahoma"/>
      <family val="2"/>
      <charset val="162"/>
    </font>
    <font>
      <sz val="8"/>
      <color theme="1"/>
      <name val="Gill Sans MT"/>
      <family val="2"/>
    </font>
    <font>
      <sz val="10"/>
      <color rgb="FF000000"/>
      <name val="Gill Sans MT"/>
      <family val="2"/>
    </font>
    <font>
      <sz val="16"/>
      <color indexed="8"/>
      <name val="Gill Sans MT"/>
      <family val="2"/>
      <charset val="162"/>
    </font>
    <font>
      <i/>
      <sz val="10"/>
      <color indexed="8"/>
      <name val="Gill Sans MT"/>
      <family val="2"/>
      <charset val="162"/>
    </font>
    <font>
      <sz val="11"/>
      <color theme="1"/>
      <name val="Times New Roman"/>
      <family val="1"/>
      <charset val="162"/>
    </font>
    <font>
      <sz val="10"/>
      <color theme="1"/>
      <name val="Times New Roman"/>
      <family val="1"/>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rgb="FFFFFF00"/>
        <bgColor indexed="64"/>
      </patternFill>
    </fill>
    <fill>
      <patternFill patternType="solid">
        <fgColor indexed="13"/>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5">
    <xf numFmtId="0" fontId="0" fillId="0" borderId="0"/>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9" fillId="0" borderId="0"/>
    <xf numFmtId="0" fontId="11" fillId="0" borderId="0"/>
  </cellStyleXfs>
  <cellXfs count="206">
    <xf numFmtId="0" fontId="0" fillId="0" borderId="0" xfId="0"/>
    <xf numFmtId="0" fontId="3" fillId="2" borderId="1" xfId="0" applyFont="1" applyFill="1" applyBorder="1"/>
    <xf numFmtId="0" fontId="1" fillId="3" borderId="0" xfId="0" applyFont="1" applyFill="1"/>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 fillId="3" borderId="1" xfId="0" applyFont="1" applyFill="1" applyBorder="1"/>
    <xf numFmtId="0" fontId="1" fillId="3" borderId="1" xfId="0" applyFont="1" applyFill="1" applyBorder="1" applyAlignment="1">
      <alignment wrapText="1"/>
    </xf>
    <xf numFmtId="0" fontId="1" fillId="3" borderId="0" xfId="0" applyFont="1" applyFill="1" applyBorder="1"/>
    <xf numFmtId="0" fontId="1" fillId="3" borderId="8" xfId="0" applyFont="1" applyFill="1" applyBorder="1" applyAlignment="1"/>
    <xf numFmtId="0" fontId="1" fillId="3" borderId="0" xfId="0" applyFont="1" applyFill="1" applyBorder="1" applyAlignment="1"/>
    <xf numFmtId="0" fontId="1" fillId="3" borderId="0" xfId="0" applyFont="1" applyFill="1" applyAlignment="1">
      <alignment wrapText="1"/>
    </xf>
    <xf numFmtId="0" fontId="3" fillId="3" borderId="8" xfId="0" applyFont="1" applyFill="1" applyBorder="1"/>
    <xf numFmtId="0" fontId="3" fillId="3" borderId="8" xfId="0" applyFont="1" applyFill="1" applyBorder="1" applyAlignment="1" applyProtection="1">
      <alignment vertical="top"/>
      <protection locked="0"/>
    </xf>
    <xf numFmtId="0" fontId="1" fillId="3" borderId="8" xfId="0" applyFont="1" applyFill="1" applyBorder="1" applyAlignment="1" applyProtection="1">
      <alignment wrapText="1"/>
      <protection locked="0"/>
    </xf>
    <xf numFmtId="0" fontId="1" fillId="2" borderId="1" xfId="0" applyFont="1" applyFill="1" applyBorder="1" applyAlignment="1" applyProtection="1">
      <alignment wrapText="1"/>
      <protection locked="0"/>
    </xf>
    <xf numFmtId="0" fontId="13" fillId="2" borderId="1" xfId="0" applyFont="1" applyFill="1" applyBorder="1"/>
    <xf numFmtId="0" fontId="12" fillId="2" borderId="9" xfId="0" applyFont="1" applyFill="1" applyBorder="1"/>
    <xf numFmtId="0" fontId="12" fillId="2" borderId="10" xfId="0" applyFont="1" applyFill="1" applyBorder="1"/>
    <xf numFmtId="0" fontId="12" fillId="3" borderId="0" xfId="0" applyFont="1" applyFill="1"/>
    <xf numFmtId="0" fontId="14" fillId="3" borderId="0" xfId="0" applyFont="1" applyFill="1"/>
    <xf numFmtId="14" fontId="12" fillId="0" borderId="1" xfId="0" quotePrefix="1" applyNumberFormat="1" applyFont="1" applyBorder="1" applyProtection="1">
      <protection locked="0"/>
    </xf>
    <xf numFmtId="0" fontId="12" fillId="0" borderId="1" xfId="0" applyFont="1" applyBorder="1" applyProtection="1">
      <protection locked="0"/>
    </xf>
    <xf numFmtId="0" fontId="15" fillId="2" borderId="0" xfId="0" quotePrefix="1" applyFont="1" applyFill="1" applyAlignment="1">
      <alignment horizontal="right"/>
    </xf>
    <xf numFmtId="0" fontId="15" fillId="2" borderId="0" xfId="0" applyFont="1" applyFill="1"/>
    <xf numFmtId="0" fontId="12" fillId="2" borderId="0" xfId="0" applyFont="1" applyFill="1"/>
    <xf numFmtId="0" fontId="16" fillId="3" borderId="0" xfId="0" applyFont="1" applyFill="1"/>
    <xf numFmtId="0" fontId="12" fillId="3" borderId="0" xfId="0" quotePrefix="1" applyFont="1" applyFill="1" applyAlignment="1">
      <alignment horizontal="right"/>
    </xf>
    <xf numFmtId="0" fontId="12" fillId="3" borderId="0" xfId="0" applyFont="1" applyFill="1" applyAlignment="1">
      <alignment horizontal="right"/>
    </xf>
    <xf numFmtId="0" fontId="17" fillId="3" borderId="0" xfId="0" applyFont="1" applyFill="1" applyProtection="1"/>
    <xf numFmtId="0" fontId="18" fillId="2" borderId="11" xfId="0" applyFont="1" applyFill="1" applyBorder="1"/>
    <xf numFmtId="0" fontId="13" fillId="2" borderId="1" xfId="0" quotePrefix="1" applyFont="1" applyFill="1" applyBorder="1" applyAlignment="1">
      <alignment horizontal="right"/>
    </xf>
    <xf numFmtId="0" fontId="18" fillId="2" borderId="0" xfId="0" applyFont="1" applyFill="1" applyBorder="1"/>
    <xf numFmtId="0" fontId="22" fillId="0" borderId="12" xfId="0" applyFont="1" applyBorder="1" applyAlignment="1">
      <alignment vertical="top" wrapText="1"/>
    </xf>
    <xf numFmtId="0" fontId="22" fillId="0" borderId="13" xfId="0" applyFont="1" applyBorder="1" applyAlignment="1">
      <alignment vertical="top" wrapText="1"/>
    </xf>
    <xf numFmtId="0" fontId="22" fillId="0" borderId="0" xfId="0" applyFont="1"/>
    <xf numFmtId="0" fontId="22" fillId="0" borderId="0" xfId="0" applyFont="1" applyAlignment="1"/>
    <xf numFmtId="0" fontId="23" fillId="2" borderId="11" xfId="0" applyFont="1" applyFill="1" applyBorder="1"/>
    <xf numFmtId="0" fontId="24" fillId="3" borderId="0" xfId="1" applyFont="1" applyFill="1" applyAlignment="1" applyProtection="1">
      <alignment horizontal="left" indent="2"/>
      <protection locked="0"/>
    </xf>
    <xf numFmtId="0" fontId="25" fillId="2" borderId="0" xfId="0" applyFont="1" applyFill="1"/>
    <xf numFmtId="0" fontId="19" fillId="0" borderId="0" xfId="0" applyFont="1"/>
    <xf numFmtId="16" fontId="22" fillId="0" borderId="0" xfId="0" applyNumberFormat="1" applyFont="1"/>
    <xf numFmtId="0" fontId="10" fillId="0" borderId="0" xfId="0" applyFont="1" applyAlignment="1"/>
    <xf numFmtId="0" fontId="0" fillId="0" borderId="8" xfId="0" applyBorder="1"/>
    <xf numFmtId="0" fontId="0" fillId="0" borderId="14" xfId="0" applyBorder="1"/>
    <xf numFmtId="0" fontId="0" fillId="0" borderId="5" xfId="0" applyBorder="1"/>
    <xf numFmtId="0" fontId="0" fillId="0" borderId="7" xfId="0" applyBorder="1"/>
    <xf numFmtId="0" fontId="0" fillId="0" borderId="14" xfId="0" applyBorder="1" applyAlignment="1">
      <alignment horizontal="center"/>
    </xf>
    <xf numFmtId="0" fontId="1" fillId="0" borderId="0" xfId="0" applyFont="1"/>
    <xf numFmtId="0" fontId="22" fillId="0" borderId="0" xfId="0" applyFont="1" applyAlignment="1">
      <alignment horizontal="left" indent="1"/>
    </xf>
    <xf numFmtId="0" fontId="0" fillId="0" borderId="8" xfId="0" applyBorder="1" applyAlignment="1">
      <alignment horizontal="center"/>
    </xf>
    <xf numFmtId="0" fontId="0" fillId="0" borderId="15" xfId="0" applyBorder="1"/>
    <xf numFmtId="0" fontId="12" fillId="0" borderId="16" xfId="0" applyFont="1" applyBorder="1"/>
    <xf numFmtId="0" fontId="1" fillId="0" borderId="16" xfId="0" applyFont="1" applyBorder="1"/>
    <xf numFmtId="0" fontId="0" fillId="0" borderId="17" xfId="0" applyBorder="1"/>
    <xf numFmtId="0" fontId="17" fillId="0" borderId="13" xfId="0" applyFont="1" applyBorder="1" applyAlignment="1">
      <alignment vertical="top" wrapText="1"/>
    </xf>
    <xf numFmtId="0" fontId="17" fillId="0" borderId="12" xfId="0" applyFont="1" applyBorder="1" applyAlignment="1">
      <alignment vertical="top" wrapText="1"/>
    </xf>
    <xf numFmtId="0" fontId="21" fillId="0" borderId="18" xfId="0" applyFont="1" applyBorder="1" applyAlignment="1">
      <alignment horizontal="left" vertical="center" wrapText="1"/>
    </xf>
    <xf numFmtId="0" fontId="21" fillId="0" borderId="19" xfId="0" applyFont="1" applyBorder="1" applyAlignment="1">
      <alignment horizontal="left" vertical="center" wrapText="1"/>
    </xf>
    <xf numFmtId="0" fontId="17" fillId="0" borderId="12" xfId="0" applyFont="1" applyBorder="1" applyAlignment="1">
      <alignment horizontal="left" vertical="center" wrapText="1"/>
    </xf>
    <xf numFmtId="0" fontId="17" fillId="0" borderId="13" xfId="0" applyFont="1" applyBorder="1" applyAlignment="1">
      <alignment horizontal="left" vertical="center" wrapText="1"/>
    </xf>
    <xf numFmtId="0" fontId="22" fillId="0" borderId="18" xfId="0" applyFont="1" applyBorder="1" applyAlignment="1">
      <alignment vertical="top" wrapText="1"/>
    </xf>
    <xf numFmtId="0" fontId="22" fillId="0" borderId="19" xfId="0" applyFont="1" applyBorder="1" applyAlignment="1">
      <alignment vertical="top" wrapText="1"/>
    </xf>
    <xf numFmtId="0" fontId="17" fillId="0" borderId="18" xfId="0" applyFont="1" applyBorder="1" applyAlignment="1">
      <alignment vertical="top" wrapText="1"/>
    </xf>
    <xf numFmtId="0" fontId="17" fillId="0" borderId="19" xfId="0" applyFont="1" applyBorder="1" applyAlignment="1">
      <alignment vertical="top" wrapText="1"/>
    </xf>
    <xf numFmtId="0" fontId="26" fillId="2" borderId="11" xfId="0" applyFont="1" applyFill="1" applyBorder="1" applyAlignment="1"/>
    <xf numFmtId="0" fontId="27" fillId="0" borderId="9" xfId="0" applyFont="1" applyBorder="1" applyAlignment="1"/>
    <xf numFmtId="0" fontId="0" fillId="0" borderId="0" xfId="0" applyBorder="1"/>
    <xf numFmtId="0" fontId="0" fillId="0" borderId="20" xfId="0" applyBorder="1"/>
    <xf numFmtId="0" fontId="0" fillId="0" borderId="21" xfId="0" applyBorder="1"/>
    <xf numFmtId="0" fontId="30" fillId="0" borderId="0" xfId="0" applyFont="1" applyBorder="1"/>
    <xf numFmtId="0" fontId="0" fillId="0" borderId="0" xfId="0" applyFont="1" applyBorder="1"/>
    <xf numFmtId="0" fontId="28" fillId="0" borderId="0" xfId="0" applyFont="1" applyBorder="1"/>
    <xf numFmtId="0" fontId="15" fillId="0" borderId="0" xfId="0" applyFont="1" applyBorder="1"/>
    <xf numFmtId="0" fontId="0" fillId="0" borderId="22" xfId="0" applyBorder="1"/>
    <xf numFmtId="0" fontId="0" fillId="0" borderId="23" xfId="0" applyBorder="1"/>
    <xf numFmtId="0" fontId="0" fillId="0" borderId="24" xfId="0" applyBorder="1"/>
    <xf numFmtId="0" fontId="0" fillId="0" borderId="25" xfId="0" applyFill="1" applyBorder="1"/>
    <xf numFmtId="0" fontId="0" fillId="0" borderId="26" xfId="0" applyFill="1" applyBorder="1"/>
    <xf numFmtId="0" fontId="0" fillId="0" borderId="27" xfId="0" applyFill="1" applyBorder="1"/>
    <xf numFmtId="0" fontId="0" fillId="0" borderId="21" xfId="0" applyFill="1" applyBorder="1"/>
    <xf numFmtId="0" fontId="0" fillId="0" borderId="0" xfId="0" applyFill="1" applyBorder="1"/>
    <xf numFmtId="0" fontId="30" fillId="0" borderId="0" xfId="0" applyFont="1" applyFill="1" applyBorder="1"/>
    <xf numFmtId="0" fontId="0" fillId="0" borderId="0" xfId="0" applyFont="1" applyFill="1" applyBorder="1"/>
    <xf numFmtId="0" fontId="0" fillId="0" borderId="20" xfId="0" applyFill="1" applyBorder="1"/>
    <xf numFmtId="0" fontId="35" fillId="3" borderId="0" xfId="0" applyFont="1" applyFill="1"/>
    <xf numFmtId="0" fontId="12" fillId="4" borderId="0" xfId="0" quotePrefix="1" applyFont="1" applyFill="1" applyAlignment="1">
      <alignment horizontal="right"/>
    </xf>
    <xf numFmtId="0" fontId="24" fillId="4" borderId="0" xfId="1" applyFont="1" applyFill="1" applyAlignment="1" applyProtection="1">
      <alignment horizontal="left" indent="2"/>
      <protection locked="0"/>
    </xf>
    <xf numFmtId="0" fontId="12" fillId="4" borderId="0" xfId="0" applyFont="1" applyFill="1"/>
    <xf numFmtId="0" fontId="12" fillId="4" borderId="0" xfId="0" applyFont="1" applyFill="1" applyAlignment="1">
      <alignment horizontal="right"/>
    </xf>
    <xf numFmtId="0" fontId="17" fillId="4" borderId="0" xfId="0" applyFont="1" applyFill="1" applyProtection="1"/>
    <xf numFmtId="0" fontId="1" fillId="0" borderId="1" xfId="0" applyFont="1" applyBorder="1" applyAlignment="1" applyProtection="1">
      <alignment vertical="center" wrapText="1"/>
      <protection locked="0"/>
    </xf>
    <xf numFmtId="0" fontId="1" fillId="3" borderId="1" xfId="0" applyFont="1" applyFill="1" applyBorder="1" applyAlignment="1" applyProtection="1">
      <alignment horizontal="center" vertical="center" wrapText="1"/>
      <protection locked="0"/>
    </xf>
    <xf numFmtId="0" fontId="1" fillId="3" borderId="1" xfId="0" applyFont="1" applyFill="1" applyBorder="1" applyAlignment="1" applyProtection="1">
      <alignment vertical="center" wrapText="1"/>
      <protection locked="0"/>
    </xf>
    <xf numFmtId="0" fontId="36" fillId="0" borderId="0" xfId="0" applyFont="1" applyAlignment="1">
      <alignment horizontal="center" vertical="center"/>
    </xf>
    <xf numFmtId="0" fontId="37" fillId="3" borderId="1" xfId="1" applyFont="1" applyFill="1" applyBorder="1" applyAlignment="1" applyProtection="1">
      <alignment vertical="center" wrapText="1"/>
      <protection locked="0"/>
    </xf>
    <xf numFmtId="0" fontId="9" fillId="0" borderId="1" xfId="3" applyBorder="1" applyAlignment="1">
      <alignment vertical="center"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6" fillId="0" borderId="1" xfId="0" applyFont="1" applyBorder="1" applyAlignment="1">
      <alignment horizontal="center" vertical="center"/>
    </xf>
    <xf numFmtId="14" fontId="12" fillId="0" borderId="1" xfId="0" applyNumberFormat="1" applyFont="1" applyBorder="1" applyAlignment="1" applyProtection="1">
      <alignment wrapText="1"/>
      <protection locked="0"/>
    </xf>
    <xf numFmtId="0" fontId="38" fillId="0" borderId="0" xfId="0" applyFont="1" applyFill="1" applyAlignment="1">
      <alignment horizontal="left" vertical="center" wrapText="1"/>
    </xf>
    <xf numFmtId="0" fontId="12" fillId="0" borderId="1" xfId="0" applyFont="1" applyFill="1" applyBorder="1" applyAlignment="1" applyProtection="1">
      <alignment wrapText="1"/>
      <protection locked="0"/>
    </xf>
    <xf numFmtId="0" fontId="0" fillId="0" borderId="0" xfId="0" applyAlignment="1"/>
    <xf numFmtId="0" fontId="40" fillId="0" borderId="0" xfId="0" applyFont="1" applyAlignment="1"/>
    <xf numFmtId="0" fontId="40" fillId="0" borderId="0" xfId="0" applyFont="1"/>
    <xf numFmtId="0" fontId="0" fillId="0" borderId="0" xfId="0" applyAlignment="1">
      <alignment horizontal="center"/>
    </xf>
    <xf numFmtId="0" fontId="43" fillId="0" borderId="0" xfId="0" applyFont="1"/>
    <xf numFmtId="0" fontId="36" fillId="0" borderId="0" xfId="0" applyFont="1"/>
    <xf numFmtId="0" fontId="44" fillId="0" borderId="0" xfId="0" applyFont="1"/>
    <xf numFmtId="0" fontId="45" fillId="0" borderId="0" xfId="0" applyFont="1"/>
    <xf numFmtId="0" fontId="45" fillId="0" borderId="0" xfId="0" applyFont="1" applyAlignment="1"/>
    <xf numFmtId="0" fontId="45" fillId="0" borderId="0" xfId="0" applyFont="1" applyAlignment="1">
      <alignment horizontal="center"/>
    </xf>
    <xf numFmtId="0" fontId="46" fillId="0" borderId="0" xfId="0" applyFont="1"/>
    <xf numFmtId="0" fontId="2" fillId="3" borderId="0" xfId="0" applyFont="1" applyFill="1"/>
    <xf numFmtId="0" fontId="47" fillId="0" borderId="0" xfId="0" applyFont="1" applyAlignment="1">
      <alignment horizontal="left" vertical="center" wrapText="1"/>
    </xf>
    <xf numFmtId="0" fontId="47" fillId="0" borderId="0" xfId="0" applyFont="1" applyAlignment="1">
      <alignment horizontal="left" vertical="center"/>
    </xf>
    <xf numFmtId="0" fontId="47" fillId="5" borderId="0" xfId="0" applyFont="1" applyFill="1" applyAlignment="1">
      <alignment horizontal="left" vertical="center"/>
    </xf>
    <xf numFmtId="49" fontId="1" fillId="0" borderId="1" xfId="0" applyNumberFormat="1" applyFont="1" applyBorder="1" applyProtection="1">
      <protection locked="0"/>
    </xf>
    <xf numFmtId="0" fontId="1" fillId="0" borderId="0" xfId="0" applyFont="1" applyAlignment="1" applyProtection="1">
      <alignment vertical="center" wrapText="1"/>
      <protection locked="0"/>
    </xf>
    <xf numFmtId="0" fontId="3" fillId="2" borderId="1" xfId="0" quotePrefix="1" applyFont="1" applyFill="1" applyBorder="1"/>
    <xf numFmtId="0" fontId="34" fillId="3" borderId="1" xfId="1" applyFill="1" applyBorder="1" applyAlignment="1" applyProtection="1">
      <protection locked="0"/>
    </xf>
    <xf numFmtId="0" fontId="10" fillId="2" borderId="33" xfId="3" applyFont="1" applyFill="1" applyBorder="1" applyAlignment="1">
      <alignment wrapText="1"/>
    </xf>
    <xf numFmtId="0" fontId="10" fillId="2" borderId="34" xfId="3" applyFont="1" applyFill="1" applyBorder="1" applyAlignment="1">
      <alignment wrapText="1"/>
    </xf>
    <xf numFmtId="0" fontId="7" fillId="0" borderId="0" xfId="1" applyFont="1" applyAlignment="1" applyProtection="1">
      <alignment horizontal="right"/>
    </xf>
    <xf numFmtId="0" fontId="9" fillId="0" borderId="34" xfId="3" applyBorder="1" applyAlignment="1">
      <alignment wrapText="1"/>
    </xf>
    <xf numFmtId="0" fontId="9" fillId="0" borderId="35" xfId="3" applyBorder="1" applyAlignment="1">
      <alignment wrapText="1"/>
    </xf>
    <xf numFmtId="0" fontId="9" fillId="0" borderId="1" xfId="3" applyBorder="1" applyAlignment="1">
      <alignment wrapText="1"/>
    </xf>
    <xf numFmtId="0" fontId="9" fillId="6" borderId="35" xfId="3" applyFill="1" applyBorder="1" applyAlignment="1">
      <alignment wrapText="1"/>
    </xf>
    <xf numFmtId="0" fontId="9" fillId="6" borderId="1" xfId="3" applyFill="1" applyBorder="1" applyAlignment="1">
      <alignment wrapText="1"/>
    </xf>
    <xf numFmtId="0" fontId="9" fillId="0" borderId="35" xfId="3" applyFill="1" applyBorder="1" applyAlignment="1">
      <alignment wrapText="1"/>
    </xf>
    <xf numFmtId="0" fontId="9" fillId="0" borderId="1" xfId="3" applyFill="1" applyBorder="1" applyAlignment="1">
      <alignment wrapText="1"/>
    </xf>
    <xf numFmtId="0" fontId="1" fillId="3" borderId="1" xfId="0" applyFont="1" applyFill="1" applyBorder="1" applyAlignment="1" applyProtection="1">
      <alignment horizontal="center" vertical="center"/>
      <protection locked="0"/>
    </xf>
    <xf numFmtId="0" fontId="1" fillId="0" borderId="1" xfId="0" applyFont="1" applyBorder="1" applyAlignment="1" applyProtection="1">
      <alignment vertical="center"/>
      <protection locked="0"/>
    </xf>
    <xf numFmtId="0" fontId="1" fillId="3" borderId="1" xfId="0" applyFont="1" applyFill="1" applyBorder="1" applyAlignment="1">
      <alignment vertical="center" wrapText="1"/>
    </xf>
    <xf numFmtId="0" fontId="1" fillId="3" borderId="1" xfId="0" applyFont="1" applyFill="1" applyBorder="1" applyAlignment="1">
      <alignment horizontal="center" vertical="center"/>
    </xf>
    <xf numFmtId="0" fontId="1" fillId="0" borderId="1" xfId="0" applyFont="1" applyBorder="1" applyAlignment="1" applyProtection="1">
      <alignment horizontal="center" vertical="center"/>
      <protection locked="0"/>
    </xf>
    <xf numFmtId="0" fontId="50" fillId="0" borderId="31" xfId="0" applyFont="1" applyBorder="1" applyAlignment="1"/>
    <xf numFmtId="0" fontId="50" fillId="0" borderId="3" xfId="0" applyFont="1" applyBorder="1" applyAlignment="1"/>
    <xf numFmtId="0" fontId="50" fillId="0" borderId="32" xfId="0" applyFont="1" applyBorder="1" applyAlignment="1"/>
    <xf numFmtId="0" fontId="51" fillId="0" borderId="22" xfId="0" applyFont="1" applyBorder="1" applyAlignment="1"/>
    <xf numFmtId="0" fontId="51" fillId="0" borderId="24" xfId="0" applyFont="1" applyBorder="1" applyAlignment="1"/>
    <xf numFmtId="0" fontId="51" fillId="0" borderId="22" xfId="0" applyFont="1" applyBorder="1" applyAlignment="1">
      <alignment wrapText="1"/>
    </xf>
    <xf numFmtId="0" fontId="51" fillId="0" borderId="24" xfId="0" applyFont="1" applyBorder="1" applyAlignment="1">
      <alignment wrapText="1"/>
    </xf>
    <xf numFmtId="0" fontId="51" fillId="0" borderId="23" xfId="0" applyFont="1" applyBorder="1" applyAlignment="1"/>
    <xf numFmtId="0" fontId="32" fillId="2" borderId="11" xfId="1" applyFont="1" applyFill="1" applyBorder="1" applyAlignment="1" applyProtection="1">
      <alignment horizontal="center"/>
    </xf>
    <xf numFmtId="0" fontId="32" fillId="0" borderId="9" xfId="1" applyFont="1" applyBorder="1" applyAlignment="1" applyProtection="1">
      <alignment horizontal="center"/>
    </xf>
    <xf numFmtId="0" fontId="32" fillId="0" borderId="10" xfId="1" applyFont="1" applyBorder="1" applyAlignment="1" applyProtection="1">
      <alignment horizontal="center"/>
    </xf>
    <xf numFmtId="0" fontId="23" fillId="2" borderId="11" xfId="0" applyFont="1" applyFill="1" applyBorder="1" applyAlignment="1"/>
    <xf numFmtId="0" fontId="0" fillId="0" borderId="9" xfId="0" applyBorder="1" applyAlignment="1"/>
    <xf numFmtId="0" fontId="0" fillId="0" borderId="10" xfId="0" applyBorder="1" applyAlignment="1"/>
    <xf numFmtId="0" fontId="31" fillId="2" borderId="11" xfId="1" applyFont="1" applyFill="1" applyBorder="1" applyAlignment="1" applyProtection="1">
      <alignment horizontal="center"/>
    </xf>
    <xf numFmtId="0" fontId="31" fillId="0" borderId="9" xfId="1" applyFont="1" applyBorder="1" applyAlignment="1" applyProtection="1">
      <alignment horizontal="center"/>
    </xf>
    <xf numFmtId="0" fontId="31" fillId="0" borderId="10" xfId="1" applyFont="1" applyBorder="1" applyAlignment="1" applyProtection="1">
      <alignment horizontal="center"/>
    </xf>
    <xf numFmtId="0" fontId="22"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0" fillId="0" borderId="0" xfId="0" applyFont="1" applyAlignment="1">
      <alignment horizontal="center"/>
    </xf>
    <xf numFmtId="0" fontId="22" fillId="0" borderId="0" xfId="0" applyFont="1" applyAlignment="1">
      <alignment horizontal="left"/>
    </xf>
    <xf numFmtId="0" fontId="41" fillId="0" borderId="0" xfId="0" applyFont="1" applyBorder="1" applyAlignment="1">
      <alignment horizontal="center"/>
    </xf>
    <xf numFmtId="0" fontId="39" fillId="0" borderId="0" xfId="0" applyFont="1" applyAlignment="1">
      <alignment horizontal="center" vertical="center"/>
    </xf>
    <xf numFmtId="0" fontId="50" fillId="0" borderId="28" xfId="0" applyFont="1" applyBorder="1" applyAlignment="1">
      <alignment horizontal="left"/>
    </xf>
    <xf numFmtId="0" fontId="50" fillId="0" borderId="29" xfId="0" applyFont="1" applyBorder="1" applyAlignment="1">
      <alignment horizontal="left"/>
    </xf>
    <xf numFmtId="0" fontId="50" fillId="0" borderId="30" xfId="0" applyFont="1" applyBorder="1" applyAlignment="1">
      <alignment horizontal="left"/>
    </xf>
    <xf numFmtId="0" fontId="50" fillId="0" borderId="3" xfId="0" applyFont="1" applyBorder="1" applyAlignment="1">
      <alignment horizontal="center"/>
    </xf>
    <xf numFmtId="0" fontId="51" fillId="0" borderId="23" xfId="0" applyFont="1" applyBorder="1" applyAlignment="1">
      <alignment horizontal="center"/>
    </xf>
    <xf numFmtId="0" fontId="51" fillId="0" borderId="23" xfId="0" applyFont="1" applyBorder="1" applyAlignment="1">
      <alignment horizontal="center" wrapText="1"/>
    </xf>
    <xf numFmtId="0" fontId="39" fillId="0" borderId="0" xfId="0" applyFont="1" applyAlignment="1">
      <alignment horizontal="center"/>
    </xf>
    <xf numFmtId="0" fontId="42" fillId="0" borderId="0" xfId="0" applyFont="1" applyAlignment="1">
      <alignment horizontal="center"/>
    </xf>
    <xf numFmtId="0" fontId="1" fillId="3" borderId="11" xfId="0" applyFont="1" applyFill="1" applyBorder="1" applyAlignment="1">
      <alignment horizontal="left"/>
    </xf>
    <xf numFmtId="0" fontId="1" fillId="3" borderId="10" xfId="0" applyFont="1" applyFill="1" applyBorder="1" applyAlignment="1">
      <alignment horizontal="left"/>
    </xf>
    <xf numFmtId="0" fontId="1" fillId="3" borderId="11" xfId="0" applyFont="1" applyFill="1" applyBorder="1" applyAlignment="1">
      <alignment horizontal="left" indent="2"/>
    </xf>
    <xf numFmtId="0" fontId="1" fillId="3" borderId="10" xfId="0" applyFont="1" applyFill="1" applyBorder="1" applyAlignment="1">
      <alignment horizontal="left" indent="2"/>
    </xf>
    <xf numFmtId="0" fontId="1" fillId="3" borderId="11" xfId="0" applyFont="1" applyFill="1" applyBorder="1" applyAlignment="1">
      <alignment horizontal="left" indent="4"/>
    </xf>
    <xf numFmtId="0" fontId="1" fillId="3" borderId="10"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4" fillId="2" borderId="15" xfId="1" applyFill="1" applyBorder="1" applyAlignment="1" applyProtection="1">
      <alignment horizontal="center" wrapText="1"/>
    </xf>
    <xf numFmtId="0" fontId="34" fillId="2" borderId="17" xfId="1" applyFill="1" applyBorder="1" applyAlignment="1" applyProtection="1">
      <alignment horizontal="center"/>
    </xf>
    <xf numFmtId="0" fontId="1" fillId="3" borderId="9" xfId="0" applyFont="1" applyFill="1" applyBorder="1" applyAlignment="1">
      <alignment horizontal="left"/>
    </xf>
    <xf numFmtId="0" fontId="1" fillId="3" borderId="9" xfId="0" applyFont="1" applyFill="1" applyBorder="1" applyAlignment="1">
      <alignment horizontal="left" indent="2"/>
    </xf>
    <xf numFmtId="0" fontId="1" fillId="3" borderId="9" xfId="0" applyFont="1" applyFill="1" applyBorder="1" applyAlignment="1">
      <alignment horizontal="left" indent="4"/>
    </xf>
    <xf numFmtId="0" fontId="48" fillId="0" borderId="0" xfId="0" applyFont="1" applyAlignment="1">
      <alignment horizontal="center"/>
    </xf>
    <xf numFmtId="0" fontId="9" fillId="0" borderId="36" xfId="3" applyBorder="1" applyAlignment="1">
      <alignment horizontal="left" vertical="center"/>
    </xf>
    <xf numFmtId="0" fontId="9" fillId="0" borderId="37" xfId="3" applyBorder="1" applyAlignment="1">
      <alignment horizontal="left" vertical="center"/>
    </xf>
    <xf numFmtId="0" fontId="9" fillId="0" borderId="38" xfId="3" applyBorder="1" applyAlignment="1">
      <alignment horizontal="left" vertical="center"/>
    </xf>
    <xf numFmtId="0" fontId="9" fillId="0" borderId="36" xfId="3" applyBorder="1" applyAlignment="1">
      <alignment horizontal="left" vertical="center" wrapText="1"/>
    </xf>
    <xf numFmtId="0" fontId="9" fillId="0" borderId="38" xfId="3" applyBorder="1" applyAlignment="1">
      <alignment horizontal="left" vertical="center" wrapText="1"/>
    </xf>
    <xf numFmtId="0" fontId="9" fillId="0" borderId="37"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145">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14</xdr:row>
      <xdr:rowOff>61056</xdr:rowOff>
    </xdr:from>
    <xdr:to>
      <xdr:col>1</xdr:col>
      <xdr:colOff>1196732</xdr:colOff>
      <xdr:row>15</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7</xdr:row>
      <xdr:rowOff>134320</xdr:rowOff>
    </xdr:from>
    <xdr:to>
      <xdr:col>1</xdr:col>
      <xdr:colOff>1111251</xdr:colOff>
      <xdr:row>9</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9</xdr:row>
      <xdr:rowOff>207581</xdr:rowOff>
    </xdr:from>
    <xdr:to>
      <xdr:col>1</xdr:col>
      <xdr:colOff>1172309</xdr:colOff>
      <xdr:row>11</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12</xdr:row>
      <xdr:rowOff>24407</xdr:rowOff>
    </xdr:from>
    <xdr:to>
      <xdr:col>1</xdr:col>
      <xdr:colOff>1135674</xdr:colOff>
      <xdr:row>13</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500673</xdr:colOff>
      <xdr:row>15</xdr:row>
      <xdr:rowOff>183174</xdr:rowOff>
    </xdr:from>
    <xdr:to>
      <xdr:col>1</xdr:col>
      <xdr:colOff>1147885</xdr:colOff>
      <xdr:row>17</xdr:row>
      <xdr:rowOff>24424</xdr:rowOff>
    </xdr:to>
    <xdr:sp macro="" textlink="">
      <xdr:nvSpPr>
        <xdr:cNvPr id="10" name="9 Köşeli Çift Ayraç"/>
        <xdr:cNvSpPr/>
      </xdr:nvSpPr>
      <xdr:spPr>
        <a:xfrm>
          <a:off x="1184519" y="3040674"/>
          <a:ext cx="647212" cy="280865"/>
        </a:xfrm>
        <a:prstGeom prst="chevr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488459</xdr:colOff>
      <xdr:row>22</xdr:row>
      <xdr:rowOff>48846</xdr:rowOff>
    </xdr:from>
    <xdr:to>
      <xdr:col>1</xdr:col>
      <xdr:colOff>1184518</xdr:colOff>
      <xdr:row>23</xdr:row>
      <xdr:rowOff>97693</xdr:rowOff>
    </xdr:to>
    <xdr:sp macro="" textlink="">
      <xdr:nvSpPr>
        <xdr:cNvPr id="11" name="10 Köşeli Çift Ayraç"/>
        <xdr:cNvSpPr/>
      </xdr:nvSpPr>
      <xdr:spPr>
        <a:xfrm>
          <a:off x="1172305" y="4445000"/>
          <a:ext cx="696059" cy="268655"/>
        </a:xfrm>
        <a:prstGeom prst="chevron">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451827</xdr:colOff>
      <xdr:row>27</xdr:row>
      <xdr:rowOff>219806</xdr:rowOff>
    </xdr:from>
    <xdr:to>
      <xdr:col>1</xdr:col>
      <xdr:colOff>1331058</xdr:colOff>
      <xdr:row>29</xdr:row>
      <xdr:rowOff>158748</xdr:rowOff>
    </xdr:to>
    <xdr:sp macro="" textlink="">
      <xdr:nvSpPr>
        <xdr:cNvPr id="12" name="11 Akış Çizelgesi: Ayıkla"/>
        <xdr:cNvSpPr/>
      </xdr:nvSpPr>
      <xdr:spPr>
        <a:xfrm>
          <a:off x="1135673" y="5714998"/>
          <a:ext cx="879231" cy="378558"/>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xdr:from>
      <xdr:col>1</xdr:col>
      <xdr:colOff>573943</xdr:colOff>
      <xdr:row>17</xdr:row>
      <xdr:rowOff>158744</xdr:rowOff>
    </xdr:from>
    <xdr:to>
      <xdr:col>1</xdr:col>
      <xdr:colOff>1013558</xdr:colOff>
      <xdr:row>19</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19</xdr:row>
      <xdr:rowOff>219800</xdr:rowOff>
    </xdr:from>
    <xdr:to>
      <xdr:col>1</xdr:col>
      <xdr:colOff>1099041</xdr:colOff>
      <xdr:row>21</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8</xdr:row>
      <xdr:rowOff>30194</xdr:rowOff>
    </xdr:from>
    <xdr:to>
      <xdr:col>2</xdr:col>
      <xdr:colOff>653059</xdr:colOff>
      <xdr:row>8</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10</xdr:row>
      <xdr:rowOff>36082</xdr:rowOff>
    </xdr:from>
    <xdr:to>
      <xdr:col>2</xdr:col>
      <xdr:colOff>646703</xdr:colOff>
      <xdr:row>10</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12</xdr:row>
      <xdr:rowOff>42000</xdr:rowOff>
    </xdr:from>
    <xdr:to>
      <xdr:col>2</xdr:col>
      <xdr:colOff>640360</xdr:colOff>
      <xdr:row>12</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14</xdr:row>
      <xdr:rowOff>35654</xdr:rowOff>
    </xdr:from>
    <xdr:to>
      <xdr:col>2</xdr:col>
      <xdr:colOff>634012</xdr:colOff>
      <xdr:row>14</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261313</xdr:colOff>
      <xdr:row>16</xdr:row>
      <xdr:rowOff>29305</xdr:rowOff>
    </xdr:from>
    <xdr:to>
      <xdr:col>2</xdr:col>
      <xdr:colOff>652083</xdr:colOff>
      <xdr:row>16</xdr:row>
      <xdr:rowOff>200266</xdr:rowOff>
    </xdr:to>
    <xdr:sp macro="" textlink="">
      <xdr:nvSpPr>
        <xdr:cNvPr id="24" name="23 Sağ Ok"/>
        <xdr:cNvSpPr/>
      </xdr:nvSpPr>
      <xdr:spPr>
        <a:xfrm>
          <a:off x="1629005" y="332642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18</xdr:row>
      <xdr:rowOff>22954</xdr:rowOff>
    </xdr:from>
    <xdr:to>
      <xdr:col>2</xdr:col>
      <xdr:colOff>670157</xdr:colOff>
      <xdr:row>18</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20</xdr:row>
      <xdr:rowOff>41028</xdr:rowOff>
    </xdr:from>
    <xdr:to>
      <xdr:col>2</xdr:col>
      <xdr:colOff>688230</xdr:colOff>
      <xdr:row>20</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278900</xdr:colOff>
      <xdr:row>22</xdr:row>
      <xdr:rowOff>34676</xdr:rowOff>
    </xdr:from>
    <xdr:to>
      <xdr:col>2</xdr:col>
      <xdr:colOff>669670</xdr:colOff>
      <xdr:row>22</xdr:row>
      <xdr:rowOff>205637</xdr:rowOff>
    </xdr:to>
    <xdr:sp macro="" textlink="">
      <xdr:nvSpPr>
        <xdr:cNvPr id="27" name="26 Sağ Ok"/>
        <xdr:cNvSpPr/>
      </xdr:nvSpPr>
      <xdr:spPr>
        <a:xfrm>
          <a:off x="1646592" y="4650638"/>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24</xdr:row>
      <xdr:rowOff>40589</xdr:rowOff>
    </xdr:from>
    <xdr:to>
      <xdr:col>2</xdr:col>
      <xdr:colOff>651058</xdr:colOff>
      <xdr:row>24</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256441</xdr:colOff>
      <xdr:row>26</xdr:row>
      <xdr:rowOff>48847</xdr:rowOff>
    </xdr:from>
    <xdr:to>
      <xdr:col>2</xdr:col>
      <xdr:colOff>647211</xdr:colOff>
      <xdr:row>27</xdr:row>
      <xdr:rowOff>0</xdr:rowOff>
    </xdr:to>
    <xdr:sp macro="" textlink="">
      <xdr:nvSpPr>
        <xdr:cNvPr id="30" name="29 Sağ Ok"/>
        <xdr:cNvSpPr/>
      </xdr:nvSpPr>
      <xdr:spPr>
        <a:xfrm>
          <a:off x="1624133" y="554403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262303</xdr:colOff>
      <xdr:row>28</xdr:row>
      <xdr:rowOff>30299</xdr:rowOff>
    </xdr:from>
    <xdr:to>
      <xdr:col>2</xdr:col>
      <xdr:colOff>653073</xdr:colOff>
      <xdr:row>28</xdr:row>
      <xdr:rowOff>201260</xdr:rowOff>
    </xdr:to>
    <xdr:sp macro="" textlink="">
      <xdr:nvSpPr>
        <xdr:cNvPr id="31" name="30 Sağ Ok"/>
        <xdr:cNvSpPr/>
      </xdr:nvSpPr>
      <xdr:spPr>
        <a:xfrm>
          <a:off x="1629995" y="596510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38</xdr:row>
      <xdr:rowOff>73269</xdr:rowOff>
    </xdr:from>
    <xdr:to>
      <xdr:col>2</xdr:col>
      <xdr:colOff>805963</xdr:colOff>
      <xdr:row>38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42</xdr:row>
      <xdr:rowOff>73268</xdr:rowOff>
    </xdr:from>
    <xdr:to>
      <xdr:col>2</xdr:col>
      <xdr:colOff>830385</xdr:colOff>
      <xdr:row>42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74</xdr:row>
      <xdr:rowOff>28575</xdr:rowOff>
    </xdr:from>
    <xdr:to>
      <xdr:col>2</xdr:col>
      <xdr:colOff>485775</xdr:colOff>
      <xdr:row>77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24</xdr:row>
      <xdr:rowOff>24423</xdr:rowOff>
    </xdr:from>
    <xdr:to>
      <xdr:col>1</xdr:col>
      <xdr:colOff>1172308</xdr:colOff>
      <xdr:row>25</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280864</xdr:colOff>
      <xdr:row>30</xdr:row>
      <xdr:rowOff>24424</xdr:rowOff>
    </xdr:from>
    <xdr:to>
      <xdr:col>2</xdr:col>
      <xdr:colOff>671634</xdr:colOff>
      <xdr:row>30</xdr:row>
      <xdr:rowOff>195385</xdr:rowOff>
    </xdr:to>
    <xdr:sp macro="" textlink="">
      <xdr:nvSpPr>
        <xdr:cNvPr id="33" name="32 Sağ Ok"/>
        <xdr:cNvSpPr/>
      </xdr:nvSpPr>
      <xdr:spPr>
        <a:xfrm>
          <a:off x="2442306" y="617903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415208</xdr:colOff>
      <xdr:row>4</xdr:row>
      <xdr:rowOff>0</xdr:rowOff>
    </xdr:from>
    <xdr:to>
      <xdr:col>1</xdr:col>
      <xdr:colOff>1123487</xdr:colOff>
      <xdr:row>5</xdr:row>
      <xdr:rowOff>85481</xdr:rowOff>
    </xdr:to>
    <xdr:sp macro="" textlink="">
      <xdr:nvSpPr>
        <xdr:cNvPr id="34" name="1 Akış Çizelgesi: İşlem"/>
        <xdr:cNvSpPr/>
      </xdr:nvSpPr>
      <xdr:spPr>
        <a:xfrm>
          <a:off x="1099054" y="879231"/>
          <a:ext cx="708279" cy="305288"/>
        </a:xfrm>
        <a:prstGeom prst="flowChartProcess">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266217</xdr:colOff>
      <xdr:row>4</xdr:row>
      <xdr:rowOff>95246</xdr:rowOff>
    </xdr:from>
    <xdr:to>
      <xdr:col>2</xdr:col>
      <xdr:colOff>656987</xdr:colOff>
      <xdr:row>5</xdr:row>
      <xdr:rowOff>46400</xdr:rowOff>
    </xdr:to>
    <xdr:sp macro="" textlink="">
      <xdr:nvSpPr>
        <xdr:cNvPr id="36" name="28 Sağ Ok"/>
        <xdr:cNvSpPr/>
      </xdr:nvSpPr>
      <xdr:spPr>
        <a:xfrm>
          <a:off x="2427659" y="9744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719666</xdr:colOff>
      <xdr:row>30</xdr:row>
      <xdr:rowOff>31751</xdr:rowOff>
    </xdr:from>
    <xdr:to>
      <xdr:col>1</xdr:col>
      <xdr:colOff>1068916</xdr:colOff>
      <xdr:row>31</xdr:row>
      <xdr:rowOff>222251</xdr:rowOff>
    </xdr:to>
    <xdr:sp macro="" textlink="">
      <xdr:nvSpPr>
        <xdr:cNvPr id="3" name="Flowchart: Off-page Connector 2"/>
        <xdr:cNvSpPr/>
      </xdr:nvSpPr>
      <xdr:spPr>
        <a:xfrm>
          <a:off x="1407583" y="6709834"/>
          <a:ext cx="349250" cy="412750"/>
        </a:xfrm>
        <a:prstGeom prst="flowChartOffpageConnector">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tr-TR"/>
        </a:p>
      </xdr:txBody>
    </xdr:sp>
    <xdr:clientData/>
  </xdr:twoCellAnchor>
  <xdr:twoCellAnchor>
    <xdr:from>
      <xdr:col>1</xdr:col>
      <xdr:colOff>624418</xdr:colOff>
      <xdr:row>25</xdr:row>
      <xdr:rowOff>169334</xdr:rowOff>
    </xdr:from>
    <xdr:to>
      <xdr:col>1</xdr:col>
      <xdr:colOff>1132418</xdr:colOff>
      <xdr:row>27</xdr:row>
      <xdr:rowOff>179917</xdr:rowOff>
    </xdr:to>
    <xdr:sp macro="" textlink="">
      <xdr:nvSpPr>
        <xdr:cNvPr id="4" name="Flowchart: Merge 3"/>
        <xdr:cNvSpPr/>
      </xdr:nvSpPr>
      <xdr:spPr>
        <a:xfrm>
          <a:off x="1312335" y="5736167"/>
          <a:ext cx="508000" cy="455083"/>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1</xdr:col>
      <xdr:colOff>412750</xdr:colOff>
      <xdr:row>5</xdr:row>
      <xdr:rowOff>201083</xdr:rowOff>
    </xdr:from>
    <xdr:to>
      <xdr:col>1</xdr:col>
      <xdr:colOff>1121029</xdr:colOff>
      <xdr:row>7</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6</xdr:row>
      <xdr:rowOff>21167</xdr:rowOff>
    </xdr:from>
    <xdr:to>
      <xdr:col>2</xdr:col>
      <xdr:colOff>676520</xdr:colOff>
      <xdr:row>6</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304800</xdr:colOff>
      <xdr:row>3</xdr:row>
      <xdr:rowOff>285750</xdr:rowOff>
    </xdr:from>
    <xdr:to>
      <xdr:col>5</xdr:col>
      <xdr:colOff>85725</xdr:colOff>
      <xdr:row>4</xdr:row>
      <xdr:rowOff>228600</xdr:rowOff>
    </xdr:to>
    <xdr:sp macro="" textlink="">
      <xdr:nvSpPr>
        <xdr:cNvPr id="3" name="103 Akış Çizelgesi: Sonlandırıcı"/>
        <xdr:cNvSpPr/>
      </xdr:nvSpPr>
      <xdr:spPr>
        <a:xfrm>
          <a:off x="2085975" y="1790700"/>
          <a:ext cx="2019300" cy="5715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Muhakemat Müdürlüğünden İdari Dava Dilekçesinin Gelmesi </a:t>
          </a:r>
        </a:p>
      </xdr:txBody>
    </xdr:sp>
    <xdr:clientData/>
  </xdr:twoCellAnchor>
  <xdr:twoCellAnchor>
    <xdr:from>
      <xdr:col>1</xdr:col>
      <xdr:colOff>447675</xdr:colOff>
      <xdr:row>7</xdr:row>
      <xdr:rowOff>0</xdr:rowOff>
    </xdr:from>
    <xdr:to>
      <xdr:col>3</xdr:col>
      <xdr:colOff>32808</xdr:colOff>
      <xdr:row>10</xdr:row>
      <xdr:rowOff>7408</xdr:rowOff>
    </xdr:to>
    <xdr:sp macro="" textlink="">
      <xdr:nvSpPr>
        <xdr:cNvPr id="4" name="105 Akış Çizelgesi: Belge"/>
        <xdr:cNvSpPr/>
      </xdr:nvSpPr>
      <xdr:spPr>
        <a:xfrm>
          <a:off x="1000125" y="3009900"/>
          <a:ext cx="813858" cy="66463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İdari Dava Dilekçesi ve Ekleri </a:t>
          </a:r>
        </a:p>
      </xdr:txBody>
    </xdr:sp>
    <xdr:clientData/>
  </xdr:twoCellAnchor>
  <xdr:twoCellAnchor>
    <xdr:from>
      <xdr:col>3</xdr:col>
      <xdr:colOff>361949</xdr:colOff>
      <xdr:row>7</xdr:row>
      <xdr:rowOff>68745</xdr:rowOff>
    </xdr:from>
    <xdr:to>
      <xdr:col>5</xdr:col>
      <xdr:colOff>57149</xdr:colOff>
      <xdr:row>9</xdr:row>
      <xdr:rowOff>114163</xdr:rowOff>
    </xdr:to>
    <xdr:sp macro="" textlink="">
      <xdr:nvSpPr>
        <xdr:cNvPr id="5" name="120 Akış Çizelgesi: İşlem"/>
        <xdr:cNvSpPr/>
      </xdr:nvSpPr>
      <xdr:spPr>
        <a:xfrm>
          <a:off x="2143124" y="3078645"/>
          <a:ext cx="1933575" cy="48356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aseline="0">
              <a:latin typeface="Tahoma" pitchFamily="34" charset="0"/>
              <a:ea typeface="Tahoma" pitchFamily="34" charset="0"/>
              <a:cs typeface="Tahoma" pitchFamily="34" charset="0"/>
            </a:rPr>
            <a:t>Dava Dilekçesi ve Eklerinin İncelenmesi </a:t>
          </a:r>
        </a:p>
      </xdr:txBody>
    </xdr:sp>
    <xdr:clientData/>
  </xdr:twoCellAnchor>
  <xdr:twoCellAnchor>
    <xdr:from>
      <xdr:col>3</xdr:col>
      <xdr:colOff>32808</xdr:colOff>
      <xdr:row>8</xdr:row>
      <xdr:rowOff>91523</xdr:rowOff>
    </xdr:from>
    <xdr:to>
      <xdr:col>3</xdr:col>
      <xdr:colOff>361949</xdr:colOff>
      <xdr:row>8</xdr:row>
      <xdr:rowOff>94192</xdr:rowOff>
    </xdr:to>
    <xdr:cxnSp macro="">
      <xdr:nvCxnSpPr>
        <xdr:cNvPr id="6" name="132 Düz Ok Bağlayıcısı"/>
        <xdr:cNvCxnSpPr>
          <a:stCxn id="4" idx="3"/>
          <a:endCxn id="5" idx="1"/>
        </xdr:cNvCxnSpPr>
      </xdr:nvCxnSpPr>
      <xdr:spPr>
        <a:xfrm flipV="1">
          <a:off x="1813983" y="3320498"/>
          <a:ext cx="329141" cy="26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371475</xdr:colOff>
      <xdr:row>10</xdr:row>
      <xdr:rowOff>114301</xdr:rowOff>
    </xdr:from>
    <xdr:to>
      <xdr:col>5</xdr:col>
      <xdr:colOff>57149</xdr:colOff>
      <xdr:row>12</xdr:row>
      <xdr:rowOff>104775</xdr:rowOff>
    </xdr:to>
    <xdr:sp macro="" textlink="">
      <xdr:nvSpPr>
        <xdr:cNvPr id="7" name="120 Akış Çizelgesi: İşlem"/>
        <xdr:cNvSpPr/>
      </xdr:nvSpPr>
      <xdr:spPr>
        <a:xfrm>
          <a:off x="2152650" y="3781426"/>
          <a:ext cx="1924049" cy="428624"/>
        </a:xfrm>
        <a:prstGeom prst="flowChartProcess">
          <a:avLst/>
        </a:prstGeom>
        <a:solidFill>
          <a:schemeClr val="accent3">
            <a:lumMod val="60000"/>
            <a:lumOff val="4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aseline="0">
              <a:latin typeface="Tahoma" pitchFamily="34" charset="0"/>
              <a:ea typeface="Tahoma" pitchFamily="34" charset="0"/>
              <a:cs typeface="Tahoma" pitchFamily="34" charset="0"/>
            </a:rPr>
            <a:t>Cevap Savunma Taslağının Hazırlanması </a:t>
          </a:r>
        </a:p>
      </xdr:txBody>
    </xdr:sp>
    <xdr:clientData/>
  </xdr:twoCellAnchor>
  <xdr:twoCellAnchor>
    <xdr:from>
      <xdr:col>3</xdr:col>
      <xdr:colOff>409574</xdr:colOff>
      <xdr:row>13</xdr:row>
      <xdr:rowOff>66675</xdr:rowOff>
    </xdr:from>
    <xdr:to>
      <xdr:col>5</xdr:col>
      <xdr:colOff>47624</xdr:colOff>
      <xdr:row>15</xdr:row>
      <xdr:rowOff>195820</xdr:rowOff>
    </xdr:to>
    <xdr:sp macro="" textlink="">
      <xdr:nvSpPr>
        <xdr:cNvPr id="8" name="120 Akış Çizelgesi: İşlem"/>
        <xdr:cNvSpPr/>
      </xdr:nvSpPr>
      <xdr:spPr>
        <a:xfrm>
          <a:off x="2190749" y="4391025"/>
          <a:ext cx="1876425" cy="66254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aseline="0">
              <a:latin typeface="Tahoma" pitchFamily="34" charset="0"/>
              <a:ea typeface="Tahoma" pitchFamily="34" charset="0"/>
              <a:cs typeface="Tahoma" pitchFamily="34" charset="0"/>
            </a:rPr>
            <a:t>Cevap Savunma Taslağının Muhakemat Müdürlüğüne   Gönderilmesine İlişkin Yazının Hazırlanması </a:t>
          </a:r>
        </a:p>
      </xdr:txBody>
    </xdr:sp>
    <xdr:clientData/>
  </xdr:twoCellAnchor>
  <xdr:twoCellAnchor>
    <xdr:from>
      <xdr:col>3</xdr:col>
      <xdr:colOff>514351</xdr:colOff>
      <xdr:row>17</xdr:row>
      <xdr:rowOff>1562</xdr:rowOff>
    </xdr:from>
    <xdr:to>
      <xdr:col>4</xdr:col>
      <xdr:colOff>647700</xdr:colOff>
      <xdr:row>18</xdr:row>
      <xdr:rowOff>159143</xdr:rowOff>
    </xdr:to>
    <xdr:sp macro="" textlink="">
      <xdr:nvSpPr>
        <xdr:cNvPr id="9" name="1 Akış Çizelgesi: İşlem"/>
        <xdr:cNvSpPr/>
      </xdr:nvSpPr>
      <xdr:spPr>
        <a:xfrm>
          <a:off x="2295526" y="5297462"/>
          <a:ext cx="1685924" cy="662406"/>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solidFill>
                <a:sysClr val="windowText" lastClr="000000"/>
              </a:solidFill>
              <a:latin typeface="Tahoma" pitchFamily="34" charset="0"/>
              <a:ea typeface="Tahoma" pitchFamily="34" charset="0"/>
              <a:cs typeface="Tahoma" pitchFamily="34" charset="0"/>
            </a:rPr>
            <a:t>Yazının Defterdar/</a:t>
          </a:r>
          <a:r>
            <a:rPr lang="tr-TR" sz="1000">
              <a:latin typeface="Tahoma" pitchFamily="34" charset="0"/>
              <a:ea typeface="Tahoma" pitchFamily="34" charset="0"/>
              <a:cs typeface="Tahoma" pitchFamily="34" charset="0"/>
            </a:rPr>
            <a:t>Defterdar               Yardımcısı Tarafından İmzalanması</a:t>
          </a:r>
        </a:p>
      </xdr:txBody>
    </xdr:sp>
    <xdr:clientData/>
  </xdr:twoCellAnchor>
  <xdr:twoCellAnchor>
    <xdr:from>
      <xdr:col>3</xdr:col>
      <xdr:colOff>1143001</xdr:colOff>
      <xdr:row>24</xdr:row>
      <xdr:rowOff>200025</xdr:rowOff>
    </xdr:from>
    <xdr:to>
      <xdr:col>4</xdr:col>
      <xdr:colOff>38508</xdr:colOff>
      <xdr:row>26</xdr:row>
      <xdr:rowOff>94713</xdr:rowOff>
    </xdr:to>
    <xdr:sp macro="" textlink="">
      <xdr:nvSpPr>
        <xdr:cNvPr id="10" name="12 Akış Çizelgesi: Bağlayıcı"/>
        <xdr:cNvSpPr/>
      </xdr:nvSpPr>
      <xdr:spPr>
        <a:xfrm>
          <a:off x="2924176" y="7315200"/>
          <a:ext cx="448082" cy="332838"/>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1</a:t>
          </a:r>
        </a:p>
      </xdr:txBody>
    </xdr:sp>
    <xdr:clientData/>
  </xdr:twoCellAnchor>
  <xdr:twoCellAnchor>
    <xdr:from>
      <xdr:col>3</xdr:col>
      <xdr:colOff>549345</xdr:colOff>
      <xdr:row>4</xdr:row>
      <xdr:rowOff>419100</xdr:rowOff>
    </xdr:from>
    <xdr:to>
      <xdr:col>4</xdr:col>
      <xdr:colOff>547067</xdr:colOff>
      <xdr:row>6</xdr:row>
      <xdr:rowOff>79372</xdr:rowOff>
    </xdr:to>
    <xdr:sp macro="" textlink="">
      <xdr:nvSpPr>
        <xdr:cNvPr id="11" name="122 Akış Çizelgesi: Önceden Tanımlı İşlem"/>
        <xdr:cNvSpPr/>
      </xdr:nvSpPr>
      <xdr:spPr>
        <a:xfrm>
          <a:off x="2330520" y="2552700"/>
          <a:ext cx="1550297" cy="31749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Genel Evrak Süreci</a:t>
          </a:r>
        </a:p>
      </xdr:txBody>
    </xdr:sp>
    <xdr:clientData/>
  </xdr:twoCellAnchor>
  <xdr:twoCellAnchor>
    <xdr:from>
      <xdr:col>3</xdr:col>
      <xdr:colOff>1314450</xdr:colOff>
      <xdr:row>4</xdr:row>
      <xdr:rowOff>228600</xdr:rowOff>
    </xdr:from>
    <xdr:to>
      <xdr:col>3</xdr:col>
      <xdr:colOff>1324494</xdr:colOff>
      <xdr:row>4</xdr:row>
      <xdr:rowOff>419100</xdr:rowOff>
    </xdr:to>
    <xdr:cxnSp macro="">
      <xdr:nvCxnSpPr>
        <xdr:cNvPr id="12" name="104 Düz Ok Bağlayıcısı"/>
        <xdr:cNvCxnSpPr>
          <a:stCxn id="3" idx="2"/>
          <a:endCxn id="11" idx="0"/>
        </xdr:cNvCxnSpPr>
      </xdr:nvCxnSpPr>
      <xdr:spPr>
        <a:xfrm>
          <a:off x="3095625" y="2362200"/>
          <a:ext cx="10044" cy="1905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1324494</xdr:colOff>
      <xdr:row>6</xdr:row>
      <xdr:rowOff>79514</xdr:rowOff>
    </xdr:from>
    <xdr:to>
      <xdr:col>3</xdr:col>
      <xdr:colOff>1328737</xdr:colOff>
      <xdr:row>7</xdr:row>
      <xdr:rowOff>68745</xdr:rowOff>
    </xdr:to>
    <xdr:cxnSp macro="">
      <xdr:nvCxnSpPr>
        <xdr:cNvPr id="13" name="111 Düz Ok Bağlayıcısı"/>
        <xdr:cNvCxnSpPr>
          <a:stCxn id="11" idx="2"/>
          <a:endCxn id="5" idx="0"/>
        </xdr:cNvCxnSpPr>
      </xdr:nvCxnSpPr>
      <xdr:spPr>
        <a:xfrm>
          <a:off x="3105669" y="2870339"/>
          <a:ext cx="4243" cy="2083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1328736</xdr:colOff>
      <xdr:row>9</xdr:row>
      <xdr:rowOff>114300</xdr:rowOff>
    </xdr:from>
    <xdr:to>
      <xdr:col>3</xdr:col>
      <xdr:colOff>1333499</xdr:colOff>
      <xdr:row>10</xdr:row>
      <xdr:rowOff>114301</xdr:rowOff>
    </xdr:to>
    <xdr:cxnSp macro="">
      <xdr:nvCxnSpPr>
        <xdr:cNvPr id="14" name="114 Düz Ok Bağlayıcısı"/>
        <xdr:cNvCxnSpPr>
          <a:stCxn id="5" idx="2"/>
          <a:endCxn id="7" idx="0"/>
        </xdr:cNvCxnSpPr>
      </xdr:nvCxnSpPr>
      <xdr:spPr>
        <a:xfrm rot="16200000" flipH="1">
          <a:off x="3002755" y="3669506"/>
          <a:ext cx="219076" cy="476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1333500</xdr:colOff>
      <xdr:row>12</xdr:row>
      <xdr:rowOff>104774</xdr:rowOff>
    </xdr:from>
    <xdr:to>
      <xdr:col>3</xdr:col>
      <xdr:colOff>1347787</xdr:colOff>
      <xdr:row>13</xdr:row>
      <xdr:rowOff>66859</xdr:rowOff>
    </xdr:to>
    <xdr:cxnSp macro="">
      <xdr:nvCxnSpPr>
        <xdr:cNvPr id="15" name="136 Düz Ok Bağlayıcısı"/>
        <xdr:cNvCxnSpPr>
          <a:stCxn id="7" idx="2"/>
          <a:endCxn id="8" idx="0"/>
        </xdr:cNvCxnSpPr>
      </xdr:nvCxnSpPr>
      <xdr:spPr>
        <a:xfrm rot="16200000" flipH="1">
          <a:off x="3031239" y="4293485"/>
          <a:ext cx="181160" cy="1428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1347787</xdr:colOff>
      <xdr:row>15</xdr:row>
      <xdr:rowOff>195721</xdr:rowOff>
    </xdr:from>
    <xdr:to>
      <xdr:col>3</xdr:col>
      <xdr:colOff>1357313</xdr:colOff>
      <xdr:row>17</xdr:row>
      <xdr:rowOff>1997</xdr:rowOff>
    </xdr:to>
    <xdr:cxnSp macro="">
      <xdr:nvCxnSpPr>
        <xdr:cNvPr id="16" name="140 Düz Ok Bağlayıcısı"/>
        <xdr:cNvCxnSpPr>
          <a:stCxn id="8" idx="2"/>
          <a:endCxn id="9" idx="0"/>
        </xdr:cNvCxnSpPr>
      </xdr:nvCxnSpPr>
      <xdr:spPr>
        <a:xfrm rot="16200000" flipH="1">
          <a:off x="3011512" y="5170921"/>
          <a:ext cx="244426" cy="95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1356519</xdr:colOff>
      <xdr:row>18</xdr:row>
      <xdr:rowOff>159820</xdr:rowOff>
    </xdr:from>
    <xdr:to>
      <xdr:col>3</xdr:col>
      <xdr:colOff>1358107</xdr:colOff>
      <xdr:row>20</xdr:row>
      <xdr:rowOff>39374</xdr:rowOff>
    </xdr:to>
    <xdr:cxnSp macro="">
      <xdr:nvCxnSpPr>
        <xdr:cNvPr id="17" name="146 Düz Ok Bağlayıcısı"/>
        <xdr:cNvCxnSpPr>
          <a:stCxn id="9" idx="2"/>
          <a:endCxn id="22" idx="0"/>
        </xdr:cNvCxnSpPr>
      </xdr:nvCxnSpPr>
      <xdr:spPr>
        <a:xfrm rot="5400000">
          <a:off x="2979636" y="6118603"/>
          <a:ext cx="317704"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47624</xdr:colOff>
      <xdr:row>14</xdr:row>
      <xdr:rowOff>165822</xdr:rowOff>
    </xdr:from>
    <xdr:to>
      <xdr:col>5</xdr:col>
      <xdr:colOff>374938</xdr:colOff>
      <xdr:row>14</xdr:row>
      <xdr:rowOff>174061</xdr:rowOff>
    </xdr:to>
    <xdr:cxnSp macro="">
      <xdr:nvCxnSpPr>
        <xdr:cNvPr id="18" name="149 Düz Ok Bağlayıcısı"/>
        <xdr:cNvCxnSpPr>
          <a:stCxn id="8" idx="3"/>
          <a:endCxn id="29" idx="1"/>
        </xdr:cNvCxnSpPr>
      </xdr:nvCxnSpPr>
      <xdr:spPr>
        <a:xfrm flipV="1">
          <a:off x="4067174" y="4709247"/>
          <a:ext cx="327314" cy="823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398318</xdr:colOff>
      <xdr:row>10</xdr:row>
      <xdr:rowOff>65810</xdr:rowOff>
    </xdr:from>
    <xdr:to>
      <xdr:col>6</xdr:col>
      <xdr:colOff>580159</xdr:colOff>
      <xdr:row>12</xdr:row>
      <xdr:rowOff>151624</xdr:rowOff>
    </xdr:to>
    <xdr:sp macro="" textlink="">
      <xdr:nvSpPr>
        <xdr:cNvPr id="19" name="49 Akış Çizelgesi: Belge"/>
        <xdr:cNvSpPr/>
      </xdr:nvSpPr>
      <xdr:spPr>
        <a:xfrm>
          <a:off x="4417868" y="3732935"/>
          <a:ext cx="867641" cy="523964"/>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Cevap Dilekçesi</a:t>
          </a:r>
        </a:p>
      </xdr:txBody>
    </xdr:sp>
    <xdr:clientData/>
  </xdr:twoCellAnchor>
  <xdr:twoCellAnchor>
    <xdr:from>
      <xdr:col>5</xdr:col>
      <xdr:colOff>57149</xdr:colOff>
      <xdr:row>11</xdr:row>
      <xdr:rowOff>108673</xdr:rowOff>
    </xdr:from>
    <xdr:to>
      <xdr:col>5</xdr:col>
      <xdr:colOff>398318</xdr:colOff>
      <xdr:row>11</xdr:row>
      <xdr:rowOff>109539</xdr:rowOff>
    </xdr:to>
    <xdr:cxnSp macro="">
      <xdr:nvCxnSpPr>
        <xdr:cNvPr id="20" name="50 Düz Ok Bağlayıcısı"/>
        <xdr:cNvCxnSpPr>
          <a:stCxn id="7" idx="3"/>
          <a:endCxn id="19" idx="1"/>
        </xdr:cNvCxnSpPr>
      </xdr:nvCxnSpPr>
      <xdr:spPr>
        <a:xfrm flipV="1">
          <a:off x="4076699" y="3994873"/>
          <a:ext cx="341169" cy="86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640773</xdr:colOff>
      <xdr:row>20</xdr:row>
      <xdr:rowOff>203990</xdr:rowOff>
    </xdr:from>
    <xdr:to>
      <xdr:col>3</xdr:col>
      <xdr:colOff>566303</xdr:colOff>
      <xdr:row>23</xdr:row>
      <xdr:rowOff>34844</xdr:rowOff>
    </xdr:to>
    <xdr:sp macro="" textlink="">
      <xdr:nvSpPr>
        <xdr:cNvPr id="21" name="15 Akış Çizelgesi: Manyetik Disk"/>
        <xdr:cNvSpPr/>
      </xdr:nvSpPr>
      <xdr:spPr>
        <a:xfrm>
          <a:off x="1736148" y="6442865"/>
          <a:ext cx="611330" cy="488079"/>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PEROP</a:t>
          </a:r>
        </a:p>
      </xdr:txBody>
    </xdr:sp>
    <xdr:clientData/>
  </xdr:twoCellAnchor>
  <xdr:twoCellAnchor>
    <xdr:from>
      <xdr:col>3</xdr:col>
      <xdr:colOff>771525</xdr:colOff>
      <xdr:row>20</xdr:row>
      <xdr:rowOff>38100</xdr:rowOff>
    </xdr:from>
    <xdr:to>
      <xdr:col>4</xdr:col>
      <xdr:colOff>390525</xdr:colOff>
      <xdr:row>23</xdr:row>
      <xdr:rowOff>200051</xdr:rowOff>
    </xdr:to>
    <xdr:sp macro="" textlink="">
      <xdr:nvSpPr>
        <xdr:cNvPr id="22" name="95 Akış Çizelgesi: İşlem"/>
        <xdr:cNvSpPr/>
      </xdr:nvSpPr>
      <xdr:spPr>
        <a:xfrm>
          <a:off x="2552700" y="6276975"/>
          <a:ext cx="1171575" cy="81917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PEROP'a işlenmesi</a:t>
          </a:r>
        </a:p>
      </xdr:txBody>
    </xdr:sp>
    <xdr:clientData/>
  </xdr:twoCellAnchor>
  <xdr:twoCellAnchor>
    <xdr:from>
      <xdr:col>3</xdr:col>
      <xdr:colOff>566303</xdr:colOff>
      <xdr:row>22</xdr:row>
      <xdr:rowOff>10825</xdr:rowOff>
    </xdr:from>
    <xdr:to>
      <xdr:col>3</xdr:col>
      <xdr:colOff>771525</xdr:colOff>
      <xdr:row>22</xdr:row>
      <xdr:rowOff>11075</xdr:rowOff>
    </xdr:to>
    <xdr:cxnSp macro="">
      <xdr:nvCxnSpPr>
        <xdr:cNvPr id="23" name="96 Düz Ok Bağlayıcısı"/>
        <xdr:cNvCxnSpPr>
          <a:stCxn id="21" idx="4"/>
          <a:endCxn id="22" idx="1"/>
        </xdr:cNvCxnSpPr>
      </xdr:nvCxnSpPr>
      <xdr:spPr>
        <a:xfrm flipV="1">
          <a:off x="2347478" y="6687850"/>
          <a:ext cx="205222" cy="2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1357312</xdr:colOff>
      <xdr:row>23</xdr:row>
      <xdr:rowOff>200025</xdr:rowOff>
    </xdr:from>
    <xdr:to>
      <xdr:col>3</xdr:col>
      <xdr:colOff>1367041</xdr:colOff>
      <xdr:row>24</xdr:row>
      <xdr:rowOff>200025</xdr:rowOff>
    </xdr:to>
    <xdr:cxnSp macro="">
      <xdr:nvCxnSpPr>
        <xdr:cNvPr id="24" name="115 Düz Ok Bağlayıcısı"/>
        <xdr:cNvCxnSpPr>
          <a:stCxn id="22" idx="2"/>
          <a:endCxn id="10" idx="0"/>
        </xdr:cNvCxnSpPr>
      </xdr:nvCxnSpPr>
      <xdr:spPr>
        <a:xfrm rot="16200000" flipH="1">
          <a:off x="3033814" y="7200798"/>
          <a:ext cx="219075" cy="97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103909</xdr:colOff>
      <xdr:row>10</xdr:row>
      <xdr:rowOff>121227</xdr:rowOff>
    </xdr:from>
    <xdr:to>
      <xdr:col>3</xdr:col>
      <xdr:colOff>127307</xdr:colOff>
      <xdr:row>12</xdr:row>
      <xdr:rowOff>184647</xdr:rowOff>
    </xdr:to>
    <xdr:sp macro="" textlink="">
      <xdr:nvSpPr>
        <xdr:cNvPr id="25" name="25 Akış Çizelgesi: Manyetik Disk"/>
        <xdr:cNvSpPr/>
      </xdr:nvSpPr>
      <xdr:spPr>
        <a:xfrm>
          <a:off x="1203614" y="3784022"/>
          <a:ext cx="707466" cy="49637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Belgenet</a:t>
          </a:r>
        </a:p>
      </xdr:txBody>
    </xdr:sp>
    <xdr:clientData/>
  </xdr:twoCellAnchor>
  <xdr:twoCellAnchor>
    <xdr:from>
      <xdr:col>3</xdr:col>
      <xdr:colOff>127307</xdr:colOff>
      <xdr:row>11</xdr:row>
      <xdr:rowOff>109538</xdr:rowOff>
    </xdr:from>
    <xdr:to>
      <xdr:col>3</xdr:col>
      <xdr:colOff>371475</xdr:colOff>
      <xdr:row>11</xdr:row>
      <xdr:rowOff>152937</xdr:rowOff>
    </xdr:to>
    <xdr:cxnSp macro="">
      <xdr:nvCxnSpPr>
        <xdr:cNvPr id="26" name="27 Düz Ok Bağlayıcısı"/>
        <xdr:cNvCxnSpPr>
          <a:stCxn id="25" idx="4"/>
          <a:endCxn id="7" idx="1"/>
        </xdr:cNvCxnSpPr>
      </xdr:nvCxnSpPr>
      <xdr:spPr>
        <a:xfrm flipV="1">
          <a:off x="1911080" y="3988811"/>
          <a:ext cx="244168" cy="4339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121227</xdr:colOff>
      <xdr:row>14</xdr:row>
      <xdr:rowOff>1731</xdr:rowOff>
    </xdr:from>
    <xdr:to>
      <xdr:col>3</xdr:col>
      <xdr:colOff>182707</xdr:colOff>
      <xdr:row>15</xdr:row>
      <xdr:rowOff>77932</xdr:rowOff>
    </xdr:to>
    <xdr:sp macro="" textlink="">
      <xdr:nvSpPr>
        <xdr:cNvPr id="27" name="34 Akış Çizelgesi: Manyetik Disk"/>
        <xdr:cNvSpPr/>
      </xdr:nvSpPr>
      <xdr:spPr>
        <a:xfrm>
          <a:off x="1220932" y="4530436"/>
          <a:ext cx="745548" cy="387928"/>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Belgenet</a:t>
          </a:r>
        </a:p>
      </xdr:txBody>
    </xdr:sp>
    <xdr:clientData/>
  </xdr:twoCellAnchor>
  <xdr:twoCellAnchor>
    <xdr:from>
      <xdr:col>3</xdr:col>
      <xdr:colOff>182707</xdr:colOff>
      <xdr:row>14</xdr:row>
      <xdr:rowOff>178872</xdr:rowOff>
    </xdr:from>
    <xdr:to>
      <xdr:col>3</xdr:col>
      <xdr:colOff>409574</xdr:colOff>
      <xdr:row>14</xdr:row>
      <xdr:rowOff>195695</xdr:rowOff>
    </xdr:to>
    <xdr:cxnSp macro="">
      <xdr:nvCxnSpPr>
        <xdr:cNvPr id="28" name="38 Düz Ok Bağlayıcısı"/>
        <xdr:cNvCxnSpPr>
          <a:stCxn id="27" idx="4"/>
          <a:endCxn id="8" idx="1"/>
        </xdr:cNvCxnSpPr>
      </xdr:nvCxnSpPr>
      <xdr:spPr>
        <a:xfrm flipV="1">
          <a:off x="1966480" y="4707577"/>
          <a:ext cx="226867" cy="1682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374938</xdr:colOff>
      <xdr:row>13</xdr:row>
      <xdr:rowOff>122960</xdr:rowOff>
    </xdr:from>
    <xdr:to>
      <xdr:col>6</xdr:col>
      <xdr:colOff>536863</xdr:colOff>
      <xdr:row>15</xdr:row>
      <xdr:rowOff>113434</xdr:rowOff>
    </xdr:to>
    <xdr:sp macro="" textlink="">
      <xdr:nvSpPr>
        <xdr:cNvPr id="29" name="55 Akış Çizelgesi: Belge"/>
        <xdr:cNvSpPr/>
      </xdr:nvSpPr>
      <xdr:spPr>
        <a:xfrm>
          <a:off x="4394488" y="4447310"/>
          <a:ext cx="847725" cy="523874"/>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Üst</a:t>
          </a:r>
          <a:r>
            <a:rPr lang="tr-TR" sz="1000" baseline="0">
              <a:latin typeface="Tahoma" pitchFamily="34" charset="0"/>
              <a:ea typeface="Tahoma" pitchFamily="34" charset="0"/>
              <a:cs typeface="Tahoma" pitchFamily="34" charset="0"/>
            </a:rPr>
            <a:t> Yazı </a:t>
          </a:r>
          <a:endParaRPr lang="tr-TR" sz="1000">
            <a:latin typeface="Tahoma" pitchFamily="34" charset="0"/>
            <a:ea typeface="Tahoma" pitchFamily="34" charset="0"/>
            <a:cs typeface="Tahoma" pitchFamily="34" charset="0"/>
          </a:endParaRPr>
        </a:p>
      </xdr:txBody>
    </xdr:sp>
    <xdr:clientData/>
  </xdr:twoCellAnchor>
  <xdr:twoCellAnchor>
    <xdr:from>
      <xdr:col>3</xdr:col>
      <xdr:colOff>502227</xdr:colOff>
      <xdr:row>2</xdr:row>
      <xdr:rowOff>883227</xdr:rowOff>
    </xdr:from>
    <xdr:to>
      <xdr:col>3</xdr:col>
      <xdr:colOff>865909</xdr:colOff>
      <xdr:row>3</xdr:row>
      <xdr:rowOff>264583</xdr:rowOff>
    </xdr:to>
    <xdr:sp macro="" textlink="">
      <xdr:nvSpPr>
        <xdr:cNvPr id="30" name="Flowchart: Merge 3"/>
        <xdr:cNvSpPr/>
      </xdr:nvSpPr>
      <xdr:spPr>
        <a:xfrm>
          <a:off x="2286000" y="1454727"/>
          <a:ext cx="363682" cy="316538"/>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876300</xdr:colOff>
      <xdr:row>3</xdr:row>
      <xdr:rowOff>304800</xdr:rowOff>
    </xdr:from>
    <xdr:to>
      <xdr:col>3</xdr:col>
      <xdr:colOff>1241424</xdr:colOff>
      <xdr:row>3</xdr:row>
      <xdr:rowOff>557888</xdr:rowOff>
    </xdr:to>
    <xdr:sp macro="" textlink="">
      <xdr:nvSpPr>
        <xdr:cNvPr id="3" name="12 Akış Çizelgesi: Bağlayıcı"/>
        <xdr:cNvSpPr/>
      </xdr:nvSpPr>
      <xdr:spPr>
        <a:xfrm>
          <a:off x="2800350" y="1190625"/>
          <a:ext cx="365124" cy="253088"/>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1</a:t>
          </a:r>
        </a:p>
      </xdr:txBody>
    </xdr:sp>
    <xdr:clientData/>
  </xdr:twoCellAnchor>
  <xdr:twoCellAnchor>
    <xdr:from>
      <xdr:col>3</xdr:col>
      <xdr:colOff>278711</xdr:colOff>
      <xdr:row>4</xdr:row>
      <xdr:rowOff>38100</xdr:rowOff>
    </xdr:from>
    <xdr:to>
      <xdr:col>4</xdr:col>
      <xdr:colOff>289063</xdr:colOff>
      <xdr:row>5</xdr:row>
      <xdr:rowOff>257175</xdr:rowOff>
    </xdr:to>
    <xdr:sp macro="" textlink="">
      <xdr:nvSpPr>
        <xdr:cNvPr id="4" name="23 Akış Çizelgesi: Sonlandırıcı"/>
        <xdr:cNvSpPr/>
      </xdr:nvSpPr>
      <xdr:spPr>
        <a:xfrm>
          <a:off x="2202761" y="1733550"/>
          <a:ext cx="1562927" cy="33337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l"/>
          <a:r>
            <a:rPr lang="tr-TR" sz="1000">
              <a:latin typeface="Tahoma" pitchFamily="34" charset="0"/>
              <a:ea typeface="Tahoma" pitchFamily="34" charset="0"/>
              <a:cs typeface="Tahoma" pitchFamily="34" charset="0"/>
            </a:rPr>
            <a:t>Mahkeme</a:t>
          </a:r>
          <a:r>
            <a:rPr lang="tr-TR" sz="1000" baseline="0">
              <a:latin typeface="Tahoma" pitchFamily="34" charset="0"/>
              <a:ea typeface="Tahoma" pitchFamily="34" charset="0"/>
              <a:cs typeface="Tahoma" pitchFamily="34" charset="0"/>
            </a:rPr>
            <a:t> </a:t>
          </a:r>
          <a:r>
            <a:rPr lang="tr-TR" sz="1000">
              <a:latin typeface="Tahoma" pitchFamily="34" charset="0"/>
              <a:ea typeface="Tahoma" pitchFamily="34" charset="0"/>
              <a:cs typeface="Tahoma" pitchFamily="34" charset="0"/>
            </a:rPr>
            <a:t>Kararının</a:t>
          </a:r>
          <a:r>
            <a:rPr lang="tr-TR" sz="1000" baseline="0">
              <a:latin typeface="Tahoma" pitchFamily="34" charset="0"/>
              <a:ea typeface="Tahoma" pitchFamily="34" charset="0"/>
              <a:cs typeface="Tahoma" pitchFamily="34" charset="0"/>
            </a:rPr>
            <a:t> Gelmesi </a:t>
          </a:r>
          <a:endParaRPr lang="tr-TR" sz="1000">
            <a:latin typeface="Tahoma" pitchFamily="34" charset="0"/>
            <a:ea typeface="Tahoma" pitchFamily="34" charset="0"/>
            <a:cs typeface="Tahoma" pitchFamily="34" charset="0"/>
          </a:endParaRPr>
        </a:p>
      </xdr:txBody>
    </xdr:sp>
    <xdr:clientData/>
  </xdr:twoCellAnchor>
  <xdr:twoCellAnchor>
    <xdr:from>
      <xdr:col>3</xdr:col>
      <xdr:colOff>1060174</xdr:colOff>
      <xdr:row>5</xdr:row>
      <xdr:rowOff>257175</xdr:rowOff>
    </xdr:from>
    <xdr:to>
      <xdr:col>3</xdr:col>
      <xdr:colOff>1066799</xdr:colOff>
      <xdr:row>7</xdr:row>
      <xdr:rowOff>47625</xdr:rowOff>
    </xdr:to>
    <xdr:cxnSp macro="">
      <xdr:nvCxnSpPr>
        <xdr:cNvPr id="5" name="108 Düz Ok Bağlayıcısı"/>
        <xdr:cNvCxnSpPr>
          <a:stCxn id="4" idx="2"/>
        </xdr:cNvCxnSpPr>
      </xdr:nvCxnSpPr>
      <xdr:spPr>
        <a:xfrm rot="16200000" flipH="1">
          <a:off x="2797037" y="2254112"/>
          <a:ext cx="381000" cy="66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1058862</xdr:colOff>
      <xdr:row>3</xdr:row>
      <xdr:rowOff>557888</xdr:rowOff>
    </xdr:from>
    <xdr:to>
      <xdr:col>3</xdr:col>
      <xdr:colOff>1060175</xdr:colOff>
      <xdr:row>4</xdr:row>
      <xdr:rowOff>38100</xdr:rowOff>
    </xdr:to>
    <xdr:cxnSp macro="">
      <xdr:nvCxnSpPr>
        <xdr:cNvPr id="7" name="53 Düz Ok Bağlayıcısı"/>
        <xdr:cNvCxnSpPr>
          <a:stCxn id="3" idx="4"/>
          <a:endCxn id="4" idx="0"/>
        </xdr:cNvCxnSpPr>
      </xdr:nvCxnSpPr>
      <xdr:spPr>
        <a:xfrm>
          <a:off x="2982912" y="1443713"/>
          <a:ext cx="1313" cy="28983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419100</xdr:colOff>
      <xdr:row>12</xdr:row>
      <xdr:rowOff>43851</xdr:rowOff>
    </xdr:from>
    <xdr:to>
      <xdr:col>3</xdr:col>
      <xdr:colOff>123825</xdr:colOff>
      <xdr:row>13</xdr:row>
      <xdr:rowOff>114849</xdr:rowOff>
    </xdr:to>
    <xdr:sp macro="" textlink="">
      <xdr:nvSpPr>
        <xdr:cNvPr id="8" name="77 Akış Çizelgesi: İşlem"/>
        <xdr:cNvSpPr/>
      </xdr:nvSpPr>
      <xdr:spPr>
        <a:xfrm>
          <a:off x="419100" y="3625251"/>
          <a:ext cx="1628775" cy="36627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l"/>
          <a:r>
            <a:rPr lang="tr-TR" sz="1000">
              <a:solidFill>
                <a:schemeClr val="dk1"/>
              </a:solidFill>
              <a:latin typeface="Tahoma" pitchFamily="34" charset="0"/>
              <a:ea typeface="Tahoma" pitchFamily="34" charset="0"/>
              <a:cs typeface="Tahoma" pitchFamily="34" charset="0"/>
            </a:rPr>
            <a:t>Mahkeme Ara Kararının</a:t>
          </a:r>
          <a:r>
            <a:rPr lang="tr-TR" sz="1000" baseline="0">
              <a:solidFill>
                <a:schemeClr val="dk1"/>
              </a:solidFill>
              <a:latin typeface="Tahoma" pitchFamily="34" charset="0"/>
              <a:ea typeface="Tahoma" pitchFamily="34" charset="0"/>
              <a:cs typeface="Tahoma" pitchFamily="34" charset="0"/>
            </a:rPr>
            <a:t> İncelenmesi</a:t>
          </a:r>
          <a:endParaRPr lang="tr-TR" sz="1000">
            <a:solidFill>
              <a:schemeClr val="dk1"/>
            </a:solidFill>
            <a:latin typeface="Tahoma" pitchFamily="34" charset="0"/>
            <a:ea typeface="Tahoma" pitchFamily="34" charset="0"/>
            <a:cs typeface="Tahoma" pitchFamily="34" charset="0"/>
          </a:endParaRPr>
        </a:p>
      </xdr:txBody>
    </xdr:sp>
    <xdr:clientData/>
  </xdr:twoCellAnchor>
  <xdr:twoCellAnchor>
    <xdr:from>
      <xdr:col>3</xdr:col>
      <xdr:colOff>797717</xdr:colOff>
      <xdr:row>6</xdr:row>
      <xdr:rowOff>95250</xdr:rowOff>
    </xdr:from>
    <xdr:to>
      <xdr:col>3</xdr:col>
      <xdr:colOff>1323974</xdr:colOff>
      <xdr:row>7</xdr:row>
      <xdr:rowOff>247823</xdr:rowOff>
    </xdr:to>
    <xdr:sp macro="" textlink="">
      <xdr:nvSpPr>
        <xdr:cNvPr id="9" name="78 Akış Çizelgesi: Karar"/>
        <xdr:cNvSpPr/>
      </xdr:nvSpPr>
      <xdr:spPr>
        <a:xfrm>
          <a:off x="2721767" y="2276475"/>
          <a:ext cx="526257" cy="371648"/>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681039</xdr:colOff>
      <xdr:row>7</xdr:row>
      <xdr:rowOff>61913</xdr:rowOff>
    </xdr:from>
    <xdr:to>
      <xdr:col>3</xdr:col>
      <xdr:colOff>797718</xdr:colOff>
      <xdr:row>8</xdr:row>
      <xdr:rowOff>123277</xdr:rowOff>
    </xdr:to>
    <xdr:cxnSp macro="">
      <xdr:nvCxnSpPr>
        <xdr:cNvPr id="10" name="79 Şekil"/>
        <xdr:cNvCxnSpPr>
          <a:stCxn id="9" idx="1"/>
          <a:endCxn id="13" idx="0"/>
        </xdr:cNvCxnSpPr>
      </xdr:nvCxnSpPr>
      <xdr:spPr>
        <a:xfrm rot="10800000" flipV="1">
          <a:off x="1233489" y="2462213"/>
          <a:ext cx="1488279" cy="36616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1323974</xdr:colOff>
      <xdr:row>7</xdr:row>
      <xdr:rowOff>61913</xdr:rowOff>
    </xdr:from>
    <xdr:to>
      <xdr:col>7</xdr:col>
      <xdr:colOff>376238</xdr:colOff>
      <xdr:row>8</xdr:row>
      <xdr:rowOff>104194</xdr:rowOff>
    </xdr:to>
    <xdr:cxnSp macro="">
      <xdr:nvCxnSpPr>
        <xdr:cNvPr id="11" name="80 Şekil"/>
        <xdr:cNvCxnSpPr>
          <a:stCxn id="9" idx="3"/>
          <a:endCxn id="14" idx="0"/>
        </xdr:cNvCxnSpPr>
      </xdr:nvCxnSpPr>
      <xdr:spPr>
        <a:xfrm>
          <a:off x="3248024" y="2462213"/>
          <a:ext cx="2662239" cy="34708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476250</xdr:colOff>
      <xdr:row>14</xdr:row>
      <xdr:rowOff>38100</xdr:rowOff>
    </xdr:from>
    <xdr:to>
      <xdr:col>2</xdr:col>
      <xdr:colOff>199404</xdr:colOff>
      <xdr:row>15</xdr:row>
      <xdr:rowOff>38100</xdr:rowOff>
    </xdr:to>
    <xdr:sp macro="" textlink="">
      <xdr:nvSpPr>
        <xdr:cNvPr id="12" name="81 Akış Çizelgesi: Karar"/>
        <xdr:cNvSpPr/>
      </xdr:nvSpPr>
      <xdr:spPr>
        <a:xfrm>
          <a:off x="1028700" y="4133850"/>
          <a:ext cx="408954" cy="219075"/>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142875</xdr:colOff>
      <xdr:row>8</xdr:row>
      <xdr:rowOff>123825</xdr:rowOff>
    </xdr:from>
    <xdr:to>
      <xdr:col>2</xdr:col>
      <xdr:colOff>533400</xdr:colOff>
      <xdr:row>10</xdr:row>
      <xdr:rowOff>95250</xdr:rowOff>
    </xdr:to>
    <xdr:sp macro="" textlink="">
      <xdr:nvSpPr>
        <xdr:cNvPr id="13" name="100 Akış Çizelgesi: Sonlandırıcı"/>
        <xdr:cNvSpPr/>
      </xdr:nvSpPr>
      <xdr:spPr>
        <a:xfrm>
          <a:off x="695325" y="2828925"/>
          <a:ext cx="1076325" cy="40957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l"/>
          <a:r>
            <a:rPr lang="tr-TR" sz="1000">
              <a:latin typeface="Tahoma" pitchFamily="34" charset="0"/>
              <a:ea typeface="Tahoma" pitchFamily="34" charset="0"/>
              <a:cs typeface="Tahoma" pitchFamily="34" charset="0"/>
            </a:rPr>
            <a:t> Ara Karar</a:t>
          </a:r>
          <a:r>
            <a:rPr lang="tr-TR" sz="1000" baseline="0">
              <a:latin typeface="Tahoma" pitchFamily="34" charset="0"/>
              <a:ea typeface="Tahoma" pitchFamily="34" charset="0"/>
              <a:cs typeface="Tahoma" pitchFamily="34" charset="0"/>
            </a:rPr>
            <a:t> </a:t>
          </a:r>
          <a:endParaRPr lang="tr-TR" sz="1000">
            <a:latin typeface="Tahoma" pitchFamily="34" charset="0"/>
            <a:ea typeface="Tahoma" pitchFamily="34" charset="0"/>
            <a:cs typeface="Tahoma" pitchFamily="34" charset="0"/>
          </a:endParaRPr>
        </a:p>
      </xdr:txBody>
    </xdr:sp>
    <xdr:clientData/>
  </xdr:twoCellAnchor>
  <xdr:twoCellAnchor>
    <xdr:from>
      <xdr:col>6</xdr:col>
      <xdr:colOff>495300</xdr:colOff>
      <xdr:row>8</xdr:row>
      <xdr:rowOff>104775</xdr:rowOff>
    </xdr:from>
    <xdr:to>
      <xdr:col>8</xdr:col>
      <xdr:colOff>257175</xdr:colOff>
      <xdr:row>10</xdr:row>
      <xdr:rowOff>37751</xdr:rowOff>
    </xdr:to>
    <xdr:sp macro="" textlink="">
      <xdr:nvSpPr>
        <xdr:cNvPr id="14" name="101 Akış Çizelgesi: Sonlandırıcı"/>
        <xdr:cNvSpPr/>
      </xdr:nvSpPr>
      <xdr:spPr>
        <a:xfrm>
          <a:off x="5343525" y="2809875"/>
          <a:ext cx="1133475" cy="37112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l"/>
          <a:r>
            <a:rPr lang="tr-TR" sz="1000">
              <a:latin typeface="Tahoma" pitchFamily="34" charset="0"/>
              <a:ea typeface="Tahoma" pitchFamily="34" charset="0"/>
              <a:cs typeface="Tahoma" pitchFamily="34" charset="0"/>
            </a:rPr>
            <a:t>Esastan Karar</a:t>
          </a:r>
        </a:p>
      </xdr:txBody>
    </xdr:sp>
    <xdr:clientData/>
  </xdr:twoCellAnchor>
  <xdr:twoCellAnchor>
    <xdr:from>
      <xdr:col>1</xdr:col>
      <xdr:colOff>680245</xdr:colOff>
      <xdr:row>10</xdr:row>
      <xdr:rowOff>96043</xdr:rowOff>
    </xdr:from>
    <xdr:to>
      <xdr:col>1</xdr:col>
      <xdr:colOff>681833</xdr:colOff>
      <xdr:row>12</xdr:row>
      <xdr:rowOff>44943</xdr:rowOff>
    </xdr:to>
    <xdr:cxnSp macro="">
      <xdr:nvCxnSpPr>
        <xdr:cNvPr id="15" name="116 Düz Ok Bağlayıcısı"/>
        <xdr:cNvCxnSpPr>
          <a:stCxn id="13" idx="2"/>
          <a:endCxn id="8" idx="0"/>
        </xdr:cNvCxnSpPr>
      </xdr:nvCxnSpPr>
      <xdr:spPr>
        <a:xfrm rot="5400000">
          <a:off x="1039964" y="3432024"/>
          <a:ext cx="387050"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680728</xdr:colOff>
      <xdr:row>13</xdr:row>
      <xdr:rowOff>114300</xdr:rowOff>
    </xdr:from>
    <xdr:to>
      <xdr:col>1</xdr:col>
      <xdr:colOff>681039</xdr:colOff>
      <xdr:row>14</xdr:row>
      <xdr:rowOff>38336</xdr:rowOff>
    </xdr:to>
    <xdr:cxnSp macro="">
      <xdr:nvCxnSpPr>
        <xdr:cNvPr id="16" name="119 Şekil"/>
        <xdr:cNvCxnSpPr>
          <a:stCxn id="8" idx="2"/>
          <a:endCxn id="12" idx="0"/>
        </xdr:cNvCxnSpPr>
      </xdr:nvCxnSpPr>
      <xdr:spPr>
        <a:xfrm rot="5400000">
          <a:off x="1161778" y="4062375"/>
          <a:ext cx="143111" cy="311"/>
        </a:xfrm>
        <a:prstGeom prst="bent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466725</xdr:colOff>
      <xdr:row>16</xdr:row>
      <xdr:rowOff>57150</xdr:rowOff>
    </xdr:from>
    <xdr:to>
      <xdr:col>8</xdr:col>
      <xdr:colOff>543752</xdr:colOff>
      <xdr:row>18</xdr:row>
      <xdr:rowOff>18947</xdr:rowOff>
    </xdr:to>
    <xdr:sp macro="" textlink="">
      <xdr:nvSpPr>
        <xdr:cNvPr id="17" name="125 Akış Çizelgesi: Sonlandırıcı"/>
        <xdr:cNvSpPr/>
      </xdr:nvSpPr>
      <xdr:spPr>
        <a:xfrm>
          <a:off x="5314950" y="4591050"/>
          <a:ext cx="1448627" cy="39994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l"/>
          <a:r>
            <a:rPr lang="tr-TR" sz="1000">
              <a:latin typeface="Tahoma" pitchFamily="34" charset="0"/>
              <a:ea typeface="Tahoma" pitchFamily="34" charset="0"/>
              <a:cs typeface="Tahoma" pitchFamily="34" charset="0"/>
            </a:rPr>
            <a:t>Yürütmenin Durdurulması</a:t>
          </a:r>
          <a:r>
            <a:rPr lang="tr-TR" sz="1000" baseline="0">
              <a:latin typeface="Tahoma" pitchFamily="34" charset="0"/>
              <a:ea typeface="Tahoma" pitchFamily="34" charset="0"/>
              <a:cs typeface="Tahoma" pitchFamily="34" charset="0"/>
            </a:rPr>
            <a:t> Kararı </a:t>
          </a:r>
          <a:endParaRPr lang="tr-TR" sz="1000">
            <a:latin typeface="Tahoma" pitchFamily="34" charset="0"/>
            <a:ea typeface="Tahoma" pitchFamily="34" charset="0"/>
            <a:cs typeface="Tahoma" pitchFamily="34" charset="0"/>
          </a:endParaRPr>
        </a:p>
      </xdr:txBody>
    </xdr:sp>
    <xdr:clientData/>
  </xdr:twoCellAnchor>
  <xdr:twoCellAnchor>
    <xdr:from>
      <xdr:col>2</xdr:col>
      <xdr:colOff>199404</xdr:colOff>
      <xdr:row>14</xdr:row>
      <xdr:rowOff>147638</xdr:rowOff>
    </xdr:from>
    <xdr:to>
      <xdr:col>7</xdr:col>
      <xdr:colOff>505239</xdr:colOff>
      <xdr:row>16</xdr:row>
      <xdr:rowOff>57612</xdr:rowOff>
    </xdr:to>
    <xdr:cxnSp macro="">
      <xdr:nvCxnSpPr>
        <xdr:cNvPr id="18" name="126 Şekil"/>
        <xdr:cNvCxnSpPr>
          <a:stCxn id="12" idx="3"/>
          <a:endCxn id="17" idx="0"/>
        </xdr:cNvCxnSpPr>
      </xdr:nvCxnSpPr>
      <xdr:spPr>
        <a:xfrm>
          <a:off x="1437654" y="4243388"/>
          <a:ext cx="4601610" cy="34812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219075</xdr:colOff>
      <xdr:row>16</xdr:row>
      <xdr:rowOff>76200</xdr:rowOff>
    </xdr:from>
    <xdr:to>
      <xdr:col>2</xdr:col>
      <xdr:colOff>429452</xdr:colOff>
      <xdr:row>18</xdr:row>
      <xdr:rowOff>57199</xdr:rowOff>
    </xdr:to>
    <xdr:sp macro="" textlink="">
      <xdr:nvSpPr>
        <xdr:cNvPr id="19" name="130 Akış Çizelgesi: Sonlandırıcı"/>
        <xdr:cNvSpPr/>
      </xdr:nvSpPr>
      <xdr:spPr>
        <a:xfrm>
          <a:off x="219075" y="4610100"/>
          <a:ext cx="1448627" cy="41914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l"/>
          <a:r>
            <a:rPr lang="tr-TR" sz="1000">
              <a:latin typeface="Tahoma" pitchFamily="34" charset="0"/>
              <a:ea typeface="Tahoma" pitchFamily="34" charset="0"/>
              <a:cs typeface="Tahoma" pitchFamily="34" charset="0"/>
            </a:rPr>
            <a:t>Bilgi / Belge / Cevap Hazırlanması</a:t>
          </a:r>
        </a:p>
      </xdr:txBody>
    </xdr:sp>
    <xdr:clientData/>
  </xdr:twoCellAnchor>
  <xdr:twoCellAnchor>
    <xdr:from>
      <xdr:col>1</xdr:col>
      <xdr:colOff>390940</xdr:colOff>
      <xdr:row>14</xdr:row>
      <xdr:rowOff>147637</xdr:rowOff>
    </xdr:from>
    <xdr:to>
      <xdr:col>1</xdr:col>
      <xdr:colOff>476251</xdr:colOff>
      <xdr:row>16</xdr:row>
      <xdr:rowOff>76594</xdr:rowOff>
    </xdr:to>
    <xdr:cxnSp macro="">
      <xdr:nvCxnSpPr>
        <xdr:cNvPr id="20" name="131 Şekil"/>
        <xdr:cNvCxnSpPr>
          <a:stCxn id="12" idx="1"/>
          <a:endCxn id="19" idx="0"/>
        </xdr:cNvCxnSpPr>
      </xdr:nvCxnSpPr>
      <xdr:spPr>
        <a:xfrm rot="10800000" flipV="1">
          <a:off x="943390" y="4243387"/>
          <a:ext cx="85311" cy="367107"/>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171450</xdr:colOff>
      <xdr:row>25</xdr:row>
      <xdr:rowOff>57150</xdr:rowOff>
    </xdr:from>
    <xdr:to>
      <xdr:col>3</xdr:col>
      <xdr:colOff>561974</xdr:colOff>
      <xdr:row>29</xdr:row>
      <xdr:rowOff>95320</xdr:rowOff>
    </xdr:to>
    <xdr:sp macro="" textlink="">
      <xdr:nvSpPr>
        <xdr:cNvPr id="21" name="120 Akış Çizelgesi: İşlem"/>
        <xdr:cNvSpPr/>
      </xdr:nvSpPr>
      <xdr:spPr>
        <a:xfrm>
          <a:off x="723900" y="6353175"/>
          <a:ext cx="1762124" cy="80969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l">
            <a:lnSpc>
              <a:spcPts val="1000"/>
            </a:lnSpc>
          </a:pPr>
          <a:r>
            <a:rPr lang="tr-TR" sz="1000" baseline="0">
              <a:latin typeface="Tahoma" pitchFamily="34" charset="0"/>
              <a:ea typeface="Tahoma" pitchFamily="34" charset="0"/>
              <a:cs typeface="Tahoma" pitchFamily="34" charset="0"/>
            </a:rPr>
            <a:t>Cevap Dilekçesinin/Bilgi Belge Yazısının Muhakemat Müdürlüğüne   Gönderilmesine İlişkin Yazının Hazırlanması </a:t>
          </a:r>
        </a:p>
      </xdr:txBody>
    </xdr:sp>
    <xdr:clientData/>
  </xdr:twoCellAnchor>
  <xdr:twoCellAnchor>
    <xdr:from>
      <xdr:col>1</xdr:col>
      <xdr:colOff>209551</xdr:colOff>
      <xdr:row>30</xdr:row>
      <xdr:rowOff>65638</xdr:rowOff>
    </xdr:from>
    <xdr:to>
      <xdr:col>3</xdr:col>
      <xdr:colOff>523875</xdr:colOff>
      <xdr:row>33</xdr:row>
      <xdr:rowOff>273325</xdr:rowOff>
    </xdr:to>
    <xdr:sp macro="" textlink="">
      <xdr:nvSpPr>
        <xdr:cNvPr id="22" name="1 Akış Çizelgesi: İşlem"/>
        <xdr:cNvSpPr/>
      </xdr:nvSpPr>
      <xdr:spPr>
        <a:xfrm>
          <a:off x="762001" y="7352263"/>
          <a:ext cx="1685924" cy="702987"/>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l"/>
          <a:r>
            <a:rPr lang="tr-TR" sz="1000">
              <a:solidFill>
                <a:sysClr val="windowText" lastClr="000000"/>
              </a:solidFill>
              <a:latin typeface="Tahoma" pitchFamily="34" charset="0"/>
              <a:ea typeface="Tahoma" pitchFamily="34" charset="0"/>
              <a:cs typeface="Tahoma" pitchFamily="34" charset="0"/>
            </a:rPr>
            <a:t>Yazının Defterdar/</a:t>
          </a:r>
          <a:r>
            <a:rPr lang="tr-TR" sz="1000">
              <a:latin typeface="Tahoma" pitchFamily="34" charset="0"/>
              <a:ea typeface="Tahoma" pitchFamily="34" charset="0"/>
              <a:cs typeface="Tahoma" pitchFamily="34" charset="0"/>
            </a:rPr>
            <a:t>Defterdar               Yardımcısı Tarafından İmzalanması</a:t>
          </a:r>
        </a:p>
      </xdr:txBody>
    </xdr:sp>
    <xdr:clientData/>
  </xdr:twoCellAnchor>
  <xdr:twoCellAnchor>
    <xdr:from>
      <xdr:col>3</xdr:col>
      <xdr:colOff>858631</xdr:colOff>
      <xdr:row>27</xdr:row>
      <xdr:rowOff>47624</xdr:rowOff>
    </xdr:from>
    <xdr:to>
      <xdr:col>4</xdr:col>
      <xdr:colOff>76200</xdr:colOff>
      <xdr:row>29</xdr:row>
      <xdr:rowOff>171235</xdr:rowOff>
    </xdr:to>
    <xdr:sp macro="" textlink="">
      <xdr:nvSpPr>
        <xdr:cNvPr id="23" name="105 Akış Çizelgesi: Belge"/>
        <xdr:cNvSpPr/>
      </xdr:nvSpPr>
      <xdr:spPr>
        <a:xfrm>
          <a:off x="2782681" y="6724649"/>
          <a:ext cx="770144" cy="514136"/>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 Üst Yazı</a:t>
          </a:r>
        </a:p>
      </xdr:txBody>
    </xdr:sp>
    <xdr:clientData/>
  </xdr:twoCellAnchor>
  <xdr:twoCellAnchor>
    <xdr:from>
      <xdr:col>2</xdr:col>
      <xdr:colOff>366712</xdr:colOff>
      <xdr:row>29</xdr:row>
      <xdr:rowOff>95250</xdr:rowOff>
    </xdr:from>
    <xdr:to>
      <xdr:col>2</xdr:col>
      <xdr:colOff>366713</xdr:colOff>
      <xdr:row>30</xdr:row>
      <xdr:rowOff>65949</xdr:rowOff>
    </xdr:to>
    <xdr:cxnSp macro="">
      <xdr:nvCxnSpPr>
        <xdr:cNvPr id="24" name="173 Düz Ok Bağlayıcısı"/>
        <xdr:cNvCxnSpPr>
          <a:stCxn id="21" idx="2"/>
          <a:endCxn id="22" idx="0"/>
        </xdr:cNvCxnSpPr>
      </xdr:nvCxnSpPr>
      <xdr:spPr>
        <a:xfrm>
          <a:off x="1604962" y="7162800"/>
          <a:ext cx="1" cy="18977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366713</xdr:colOff>
      <xdr:row>33</xdr:row>
      <xdr:rowOff>273325</xdr:rowOff>
    </xdr:from>
    <xdr:to>
      <xdr:col>2</xdr:col>
      <xdr:colOff>366713</xdr:colOff>
      <xdr:row>34</xdr:row>
      <xdr:rowOff>152400</xdr:rowOff>
    </xdr:to>
    <xdr:cxnSp macro="">
      <xdr:nvCxnSpPr>
        <xdr:cNvPr id="25" name="174 Düz Ok Bağlayıcısı"/>
        <xdr:cNvCxnSpPr>
          <a:stCxn id="22" idx="2"/>
          <a:endCxn id="28" idx="0"/>
        </xdr:cNvCxnSpPr>
      </xdr:nvCxnSpPr>
      <xdr:spPr>
        <a:xfrm>
          <a:off x="1604963" y="8055250"/>
          <a:ext cx="0" cy="4601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857251</xdr:colOff>
      <xdr:row>24</xdr:row>
      <xdr:rowOff>76200</xdr:rowOff>
    </xdr:from>
    <xdr:to>
      <xdr:col>4</xdr:col>
      <xdr:colOff>76200</xdr:colOff>
      <xdr:row>26</xdr:row>
      <xdr:rowOff>180821</xdr:rowOff>
    </xdr:to>
    <xdr:sp macro="" textlink="">
      <xdr:nvSpPr>
        <xdr:cNvPr id="26" name="176 Akış Çizelgesi: Belge"/>
        <xdr:cNvSpPr/>
      </xdr:nvSpPr>
      <xdr:spPr>
        <a:xfrm>
          <a:off x="2781301" y="6153150"/>
          <a:ext cx="771524" cy="485621"/>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Cevap Dilekçesi</a:t>
          </a:r>
        </a:p>
      </xdr:txBody>
    </xdr:sp>
    <xdr:clientData/>
  </xdr:twoCellAnchor>
  <xdr:twoCellAnchor>
    <xdr:from>
      <xdr:col>0</xdr:col>
      <xdr:colOff>161925</xdr:colOff>
      <xdr:row>34</xdr:row>
      <xdr:rowOff>114801</xdr:rowOff>
    </xdr:from>
    <xdr:to>
      <xdr:col>1</xdr:col>
      <xdr:colOff>238124</xdr:colOff>
      <xdr:row>36</xdr:row>
      <xdr:rowOff>123825</xdr:rowOff>
    </xdr:to>
    <xdr:sp macro="" textlink="">
      <xdr:nvSpPr>
        <xdr:cNvPr id="27" name="15 Akış Çizelgesi: Manyetik Disk"/>
        <xdr:cNvSpPr/>
      </xdr:nvSpPr>
      <xdr:spPr>
        <a:xfrm>
          <a:off x="161925" y="8477751"/>
          <a:ext cx="628649" cy="447174"/>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PEROP</a:t>
          </a:r>
        </a:p>
      </xdr:txBody>
    </xdr:sp>
    <xdr:clientData/>
  </xdr:twoCellAnchor>
  <xdr:twoCellAnchor>
    <xdr:from>
      <xdr:col>1</xdr:col>
      <xdr:colOff>466725</xdr:colOff>
      <xdr:row>34</xdr:row>
      <xdr:rowOff>152400</xdr:rowOff>
    </xdr:from>
    <xdr:to>
      <xdr:col>3</xdr:col>
      <xdr:colOff>266700</xdr:colOff>
      <xdr:row>36</xdr:row>
      <xdr:rowOff>76030</xdr:rowOff>
    </xdr:to>
    <xdr:sp macro="" textlink="">
      <xdr:nvSpPr>
        <xdr:cNvPr id="28" name="180 Akış Çizelgesi: İşlem"/>
        <xdr:cNvSpPr/>
      </xdr:nvSpPr>
      <xdr:spPr>
        <a:xfrm>
          <a:off x="1019175" y="8515350"/>
          <a:ext cx="1171575" cy="36178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l"/>
          <a:r>
            <a:rPr lang="tr-TR" sz="1000">
              <a:latin typeface="Tahoma" pitchFamily="34" charset="0"/>
              <a:ea typeface="Tahoma" pitchFamily="34" charset="0"/>
              <a:cs typeface="Tahoma" pitchFamily="34" charset="0"/>
            </a:rPr>
            <a:t>PEROP'a İşlenmesi</a:t>
          </a:r>
        </a:p>
      </xdr:txBody>
    </xdr:sp>
    <xdr:clientData/>
  </xdr:twoCellAnchor>
  <xdr:twoCellAnchor>
    <xdr:from>
      <xdr:col>1</xdr:col>
      <xdr:colOff>238124</xdr:colOff>
      <xdr:row>35</xdr:row>
      <xdr:rowOff>119062</xdr:rowOff>
    </xdr:from>
    <xdr:to>
      <xdr:col>1</xdr:col>
      <xdr:colOff>466725</xdr:colOff>
      <xdr:row>35</xdr:row>
      <xdr:rowOff>119313</xdr:rowOff>
    </xdr:to>
    <xdr:cxnSp macro="">
      <xdr:nvCxnSpPr>
        <xdr:cNvPr id="29" name="181 Düz Ok Bağlayıcısı"/>
        <xdr:cNvCxnSpPr>
          <a:stCxn id="27" idx="4"/>
          <a:endCxn id="28" idx="1"/>
        </xdr:cNvCxnSpPr>
      </xdr:nvCxnSpPr>
      <xdr:spPr>
        <a:xfrm flipV="1">
          <a:off x="790574" y="8701087"/>
          <a:ext cx="228601" cy="2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390939</xdr:colOff>
      <xdr:row>18</xdr:row>
      <xdr:rowOff>57149</xdr:rowOff>
    </xdr:from>
    <xdr:to>
      <xdr:col>2</xdr:col>
      <xdr:colOff>366712</xdr:colOff>
      <xdr:row>25</xdr:row>
      <xdr:rowOff>57137</xdr:rowOff>
    </xdr:to>
    <xdr:cxnSp macro="">
      <xdr:nvCxnSpPr>
        <xdr:cNvPr id="30" name="183 Şekil"/>
        <xdr:cNvCxnSpPr>
          <a:stCxn id="19" idx="2"/>
          <a:endCxn id="21" idx="0"/>
        </xdr:cNvCxnSpPr>
      </xdr:nvCxnSpPr>
      <xdr:spPr>
        <a:xfrm rot="16200000" flipH="1">
          <a:off x="612194" y="5360394"/>
          <a:ext cx="1323963" cy="661573"/>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36</xdr:row>
      <xdr:rowOff>104775</xdr:rowOff>
    </xdr:from>
    <xdr:to>
      <xdr:col>4</xdr:col>
      <xdr:colOff>124652</xdr:colOff>
      <xdr:row>38</xdr:row>
      <xdr:rowOff>76366</xdr:rowOff>
    </xdr:to>
    <xdr:sp macro="" textlink="">
      <xdr:nvSpPr>
        <xdr:cNvPr id="31" name="187 Akış Çizelgesi: Sonlandırıcı"/>
        <xdr:cNvSpPr/>
      </xdr:nvSpPr>
      <xdr:spPr>
        <a:xfrm>
          <a:off x="2152650" y="8905875"/>
          <a:ext cx="1448627" cy="40974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l"/>
          <a:r>
            <a:rPr lang="tr-TR" sz="1000" baseline="0">
              <a:latin typeface="Tahoma" pitchFamily="34" charset="0"/>
              <a:ea typeface="Tahoma" pitchFamily="34" charset="0"/>
              <a:cs typeface="Tahoma" pitchFamily="34" charset="0"/>
            </a:rPr>
            <a:t>Dosyasına Kaldırıldı </a:t>
          </a:r>
          <a:endParaRPr lang="tr-TR" sz="1000">
            <a:latin typeface="Tahoma" pitchFamily="34" charset="0"/>
            <a:ea typeface="Tahoma" pitchFamily="34" charset="0"/>
            <a:cs typeface="Tahoma" pitchFamily="34" charset="0"/>
          </a:endParaRPr>
        </a:p>
      </xdr:txBody>
    </xdr:sp>
    <xdr:clientData/>
  </xdr:twoCellAnchor>
  <xdr:twoCellAnchor>
    <xdr:from>
      <xdr:col>2</xdr:col>
      <xdr:colOff>366713</xdr:colOff>
      <xdr:row>36</xdr:row>
      <xdr:rowOff>76198</xdr:rowOff>
    </xdr:from>
    <xdr:to>
      <xdr:col>3</xdr:col>
      <xdr:colOff>228600</xdr:colOff>
      <xdr:row>37</xdr:row>
      <xdr:rowOff>80962</xdr:rowOff>
    </xdr:to>
    <xdr:cxnSp macro="">
      <xdr:nvCxnSpPr>
        <xdr:cNvPr id="32" name="183 Şekil"/>
        <xdr:cNvCxnSpPr>
          <a:stCxn id="28" idx="2"/>
          <a:endCxn id="31" idx="1"/>
        </xdr:cNvCxnSpPr>
      </xdr:nvCxnSpPr>
      <xdr:spPr>
        <a:xfrm rot="16200000" flipH="1">
          <a:off x="1766887" y="8715374"/>
          <a:ext cx="223839" cy="547687"/>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243416</xdr:colOff>
      <xdr:row>19</xdr:row>
      <xdr:rowOff>114300</xdr:rowOff>
    </xdr:from>
    <xdr:to>
      <xdr:col>8</xdr:col>
      <xdr:colOff>113241</xdr:colOff>
      <xdr:row>21</xdr:row>
      <xdr:rowOff>50635</xdr:rowOff>
    </xdr:to>
    <xdr:sp macro="" textlink="">
      <xdr:nvSpPr>
        <xdr:cNvPr id="33" name="55 Akış Çizelgesi: Karar"/>
        <xdr:cNvSpPr/>
      </xdr:nvSpPr>
      <xdr:spPr>
        <a:xfrm>
          <a:off x="5777441" y="5305425"/>
          <a:ext cx="555625" cy="241135"/>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     </a:t>
          </a:r>
        </a:p>
      </xdr:txBody>
    </xdr:sp>
    <xdr:clientData/>
  </xdr:twoCellAnchor>
  <xdr:twoCellAnchor>
    <xdr:from>
      <xdr:col>5</xdr:col>
      <xdr:colOff>390525</xdr:colOff>
      <xdr:row>22</xdr:row>
      <xdr:rowOff>19050</xdr:rowOff>
    </xdr:from>
    <xdr:to>
      <xdr:col>7</xdr:col>
      <xdr:colOff>219075</xdr:colOff>
      <xdr:row>25</xdr:row>
      <xdr:rowOff>38100</xdr:rowOff>
    </xdr:to>
    <xdr:sp macro="" textlink="">
      <xdr:nvSpPr>
        <xdr:cNvPr id="34" name="56 Akış Çizelgesi: İşlem"/>
        <xdr:cNvSpPr/>
      </xdr:nvSpPr>
      <xdr:spPr>
        <a:xfrm>
          <a:off x="4552950" y="5657850"/>
          <a:ext cx="1200150" cy="67627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l"/>
          <a:r>
            <a:rPr lang="tr-TR" sz="1000">
              <a:latin typeface="Tahoma" pitchFamily="34" charset="0"/>
              <a:ea typeface="Tahoma" pitchFamily="34" charset="0"/>
              <a:cs typeface="Tahoma" pitchFamily="34" charset="0"/>
            </a:rPr>
            <a:t>Yürütmenin Durdurulması İsteminin Reddine İlişkin Karar</a:t>
          </a:r>
          <a:r>
            <a:rPr lang="tr-TR" sz="1000" baseline="0">
              <a:latin typeface="Tahoma" pitchFamily="34" charset="0"/>
              <a:ea typeface="Tahoma" pitchFamily="34" charset="0"/>
              <a:cs typeface="Tahoma" pitchFamily="34" charset="0"/>
            </a:rPr>
            <a:t> </a:t>
          </a:r>
          <a:endParaRPr lang="tr-TR" sz="1000">
            <a:latin typeface="Tahoma" pitchFamily="34" charset="0"/>
            <a:ea typeface="Tahoma" pitchFamily="34" charset="0"/>
            <a:cs typeface="Tahoma" pitchFamily="34" charset="0"/>
          </a:endParaRPr>
        </a:p>
      </xdr:txBody>
    </xdr:sp>
    <xdr:clientData/>
  </xdr:twoCellAnchor>
  <xdr:twoCellAnchor>
    <xdr:from>
      <xdr:col>8</xdr:col>
      <xdr:colOff>235433</xdr:colOff>
      <xdr:row>22</xdr:row>
      <xdr:rowOff>76200</xdr:rowOff>
    </xdr:from>
    <xdr:to>
      <xdr:col>9</xdr:col>
      <xdr:colOff>609600</xdr:colOff>
      <xdr:row>26</xdr:row>
      <xdr:rowOff>57150</xdr:rowOff>
    </xdr:to>
    <xdr:sp macro="" textlink="">
      <xdr:nvSpPr>
        <xdr:cNvPr id="35" name="57 Akış Çizelgesi: İşlem"/>
        <xdr:cNvSpPr/>
      </xdr:nvSpPr>
      <xdr:spPr>
        <a:xfrm>
          <a:off x="6455258" y="5715000"/>
          <a:ext cx="1059967" cy="8001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l"/>
          <a:r>
            <a:rPr lang="tr-TR" sz="1000">
              <a:latin typeface="Tahoma" pitchFamily="34" charset="0"/>
              <a:ea typeface="Tahoma" pitchFamily="34" charset="0"/>
              <a:cs typeface="Tahoma" pitchFamily="34" charset="0"/>
            </a:rPr>
            <a:t>Yürütmenin Durdurulması İsteminin Kabulüne İlişkin Kararı</a:t>
          </a:r>
        </a:p>
      </xdr:txBody>
    </xdr:sp>
    <xdr:clientData/>
  </xdr:twoCellAnchor>
  <xdr:twoCellAnchor>
    <xdr:from>
      <xdr:col>8</xdr:col>
      <xdr:colOff>600696</xdr:colOff>
      <xdr:row>27</xdr:row>
      <xdr:rowOff>71644</xdr:rowOff>
    </xdr:from>
    <xdr:to>
      <xdr:col>9</xdr:col>
      <xdr:colOff>241023</xdr:colOff>
      <xdr:row>28</xdr:row>
      <xdr:rowOff>150329</xdr:rowOff>
    </xdr:to>
    <xdr:sp macro="" textlink="">
      <xdr:nvSpPr>
        <xdr:cNvPr id="36" name="58 Akış Çizelgesi: Bağlayıcı"/>
        <xdr:cNvSpPr/>
      </xdr:nvSpPr>
      <xdr:spPr>
        <a:xfrm>
          <a:off x="6820521" y="6748669"/>
          <a:ext cx="326127" cy="250135"/>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4</a:t>
          </a:r>
        </a:p>
      </xdr:txBody>
    </xdr:sp>
    <xdr:clientData/>
  </xdr:twoCellAnchor>
  <xdr:twoCellAnchor>
    <xdr:from>
      <xdr:col>9</xdr:col>
      <xdr:colOff>77960</xdr:colOff>
      <xdr:row>26</xdr:row>
      <xdr:rowOff>57150</xdr:rowOff>
    </xdr:from>
    <xdr:to>
      <xdr:col>9</xdr:col>
      <xdr:colOff>79617</xdr:colOff>
      <xdr:row>27</xdr:row>
      <xdr:rowOff>70572</xdr:rowOff>
    </xdr:to>
    <xdr:cxnSp macro="">
      <xdr:nvCxnSpPr>
        <xdr:cNvPr id="37" name="61 Düz Ok Bağlayıcısı"/>
        <xdr:cNvCxnSpPr>
          <a:stCxn id="35" idx="2"/>
          <a:endCxn id="36" idx="0"/>
        </xdr:cNvCxnSpPr>
      </xdr:nvCxnSpPr>
      <xdr:spPr>
        <a:xfrm flipH="1">
          <a:off x="6983585" y="6515100"/>
          <a:ext cx="1657" cy="23249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295275</xdr:colOff>
      <xdr:row>26</xdr:row>
      <xdr:rowOff>104776</xdr:rowOff>
    </xdr:from>
    <xdr:to>
      <xdr:col>7</xdr:col>
      <xdr:colOff>314324</xdr:colOff>
      <xdr:row>29</xdr:row>
      <xdr:rowOff>47405</xdr:rowOff>
    </xdr:to>
    <xdr:sp macro="" textlink="">
      <xdr:nvSpPr>
        <xdr:cNvPr id="38" name="63 Akış Çizelgesi: İşlem"/>
        <xdr:cNvSpPr/>
      </xdr:nvSpPr>
      <xdr:spPr>
        <a:xfrm>
          <a:off x="4457700" y="6562726"/>
          <a:ext cx="1390649" cy="55222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l"/>
          <a:r>
            <a:rPr lang="tr-TR" sz="1000">
              <a:solidFill>
                <a:schemeClr val="dk1"/>
              </a:solidFill>
              <a:latin typeface="Tahoma" pitchFamily="34" charset="0"/>
              <a:ea typeface="Tahoma" pitchFamily="34" charset="0"/>
              <a:cs typeface="Tahoma" pitchFamily="34" charset="0"/>
            </a:rPr>
            <a:t>Kararının</a:t>
          </a:r>
          <a:r>
            <a:rPr lang="tr-TR" sz="1000" baseline="0">
              <a:solidFill>
                <a:schemeClr val="dk1"/>
              </a:solidFill>
              <a:latin typeface="Tahoma" pitchFamily="34" charset="0"/>
              <a:ea typeface="Tahoma" pitchFamily="34" charset="0"/>
              <a:cs typeface="Tahoma" pitchFamily="34" charset="0"/>
            </a:rPr>
            <a:t> İdari Dava Takip Dosyasına ve PEROP'a </a:t>
          </a:r>
          <a:r>
            <a:rPr lang="tr-TR" sz="1000" baseline="0">
              <a:latin typeface="Tahoma" pitchFamily="34" charset="0"/>
              <a:ea typeface="Tahoma" pitchFamily="34" charset="0"/>
              <a:cs typeface="Tahoma" pitchFamily="34" charset="0"/>
            </a:rPr>
            <a:t>İşlenmesi</a:t>
          </a:r>
          <a:endParaRPr lang="tr-TR" sz="1000">
            <a:latin typeface="Tahoma" pitchFamily="34" charset="0"/>
            <a:ea typeface="Tahoma" pitchFamily="34" charset="0"/>
            <a:cs typeface="Tahoma" pitchFamily="34" charset="0"/>
          </a:endParaRPr>
        </a:p>
      </xdr:txBody>
    </xdr:sp>
    <xdr:clientData/>
  </xdr:twoCellAnchor>
  <xdr:twoCellAnchor>
    <xdr:from>
      <xdr:col>6</xdr:col>
      <xdr:colOff>304800</xdr:colOff>
      <xdr:row>25</xdr:row>
      <xdr:rowOff>38100</xdr:rowOff>
    </xdr:from>
    <xdr:to>
      <xdr:col>6</xdr:col>
      <xdr:colOff>304800</xdr:colOff>
      <xdr:row>26</xdr:row>
      <xdr:rowOff>103938</xdr:rowOff>
    </xdr:to>
    <xdr:cxnSp macro="">
      <xdr:nvCxnSpPr>
        <xdr:cNvPr id="39" name="64 Düz Ok Bağlayıcısı"/>
        <xdr:cNvCxnSpPr>
          <a:stCxn id="34" idx="2"/>
          <a:endCxn id="38" idx="0"/>
        </xdr:cNvCxnSpPr>
      </xdr:nvCxnSpPr>
      <xdr:spPr>
        <a:xfrm>
          <a:off x="5153025" y="6334125"/>
          <a:ext cx="0" cy="22776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209550</xdr:colOff>
      <xdr:row>26</xdr:row>
      <xdr:rowOff>180974</xdr:rowOff>
    </xdr:from>
    <xdr:to>
      <xdr:col>5</xdr:col>
      <xdr:colOff>190500</xdr:colOff>
      <xdr:row>29</xdr:row>
      <xdr:rowOff>2239</xdr:rowOff>
    </xdr:to>
    <xdr:sp macro="" textlink="">
      <xdr:nvSpPr>
        <xdr:cNvPr id="40" name="66 Akış Çizelgesi: Manyetik Disk"/>
        <xdr:cNvSpPr/>
      </xdr:nvSpPr>
      <xdr:spPr>
        <a:xfrm>
          <a:off x="3686175" y="6638924"/>
          <a:ext cx="666750" cy="43086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PEROP</a:t>
          </a:r>
        </a:p>
      </xdr:txBody>
    </xdr:sp>
    <xdr:clientData/>
  </xdr:twoCellAnchor>
  <xdr:twoCellAnchor>
    <xdr:from>
      <xdr:col>6</xdr:col>
      <xdr:colOff>304800</xdr:colOff>
      <xdr:row>29</xdr:row>
      <xdr:rowOff>47626</xdr:rowOff>
    </xdr:from>
    <xdr:to>
      <xdr:col>6</xdr:col>
      <xdr:colOff>305214</xdr:colOff>
      <xdr:row>30</xdr:row>
      <xdr:rowOff>38260</xdr:rowOff>
    </xdr:to>
    <xdr:cxnSp macro="">
      <xdr:nvCxnSpPr>
        <xdr:cNvPr id="41" name="76 Düz Ok Bağlayıcısı"/>
        <xdr:cNvCxnSpPr>
          <a:stCxn id="38" idx="2"/>
          <a:endCxn id="42" idx="0"/>
        </xdr:cNvCxnSpPr>
      </xdr:nvCxnSpPr>
      <xdr:spPr>
        <a:xfrm rot="16200000" flipH="1">
          <a:off x="5048377" y="7219824"/>
          <a:ext cx="209709" cy="41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266700</xdr:colOff>
      <xdr:row>30</xdr:row>
      <xdr:rowOff>38101</xdr:rowOff>
    </xdr:from>
    <xdr:to>
      <xdr:col>7</xdr:col>
      <xdr:colOff>343727</xdr:colOff>
      <xdr:row>32</xdr:row>
      <xdr:rowOff>76201</xdr:rowOff>
    </xdr:to>
    <xdr:sp macro="" textlink="">
      <xdr:nvSpPr>
        <xdr:cNvPr id="42" name="135 Akış Çizelgesi: Sonlandırıcı"/>
        <xdr:cNvSpPr/>
      </xdr:nvSpPr>
      <xdr:spPr>
        <a:xfrm>
          <a:off x="4429125" y="7324726"/>
          <a:ext cx="1448627" cy="3810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l"/>
          <a:r>
            <a:rPr lang="tr-TR" sz="1000">
              <a:latin typeface="Tahoma" pitchFamily="34" charset="0"/>
              <a:ea typeface="Tahoma" pitchFamily="34" charset="0"/>
              <a:cs typeface="Tahoma" pitchFamily="34" charset="0"/>
            </a:rPr>
            <a:t>Dosyasına Kaldırıldı</a:t>
          </a:r>
        </a:p>
      </xdr:txBody>
    </xdr:sp>
    <xdr:clientData/>
  </xdr:twoCellAnchor>
  <xdr:twoCellAnchor>
    <xdr:from>
      <xdr:col>7</xdr:col>
      <xdr:colOff>219075</xdr:colOff>
      <xdr:row>11</xdr:row>
      <xdr:rowOff>4970</xdr:rowOff>
    </xdr:from>
    <xdr:to>
      <xdr:col>7</xdr:col>
      <xdr:colOff>545202</xdr:colOff>
      <xdr:row>11</xdr:row>
      <xdr:rowOff>217005</xdr:rowOff>
    </xdr:to>
    <xdr:sp macro="" textlink="">
      <xdr:nvSpPr>
        <xdr:cNvPr id="43" name="146 Akış Çizelgesi: Bağlayıcı"/>
        <xdr:cNvSpPr/>
      </xdr:nvSpPr>
      <xdr:spPr>
        <a:xfrm>
          <a:off x="5753100" y="3367295"/>
          <a:ext cx="326127" cy="212035"/>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2</a:t>
          </a:r>
        </a:p>
      </xdr:txBody>
    </xdr:sp>
    <xdr:clientData/>
  </xdr:twoCellAnchor>
  <xdr:twoCellAnchor>
    <xdr:from>
      <xdr:col>7</xdr:col>
      <xdr:colOff>376238</xdr:colOff>
      <xdr:row>10</xdr:row>
      <xdr:rowOff>38100</xdr:rowOff>
    </xdr:from>
    <xdr:to>
      <xdr:col>7</xdr:col>
      <xdr:colOff>382139</xdr:colOff>
      <xdr:row>11</xdr:row>
      <xdr:rowOff>4632</xdr:rowOff>
    </xdr:to>
    <xdr:cxnSp macro="">
      <xdr:nvCxnSpPr>
        <xdr:cNvPr id="44" name="147 Düz Ok Bağlayıcısı"/>
        <xdr:cNvCxnSpPr>
          <a:stCxn id="14" idx="2"/>
          <a:endCxn id="43" idx="0"/>
        </xdr:cNvCxnSpPr>
      </xdr:nvCxnSpPr>
      <xdr:spPr>
        <a:xfrm>
          <a:off x="5910263" y="3181350"/>
          <a:ext cx="5901" cy="18560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499765</xdr:colOff>
      <xdr:row>27</xdr:row>
      <xdr:rowOff>57150</xdr:rowOff>
    </xdr:from>
    <xdr:to>
      <xdr:col>8</xdr:col>
      <xdr:colOff>200663</xdr:colOff>
      <xdr:row>28</xdr:row>
      <xdr:rowOff>100228</xdr:rowOff>
    </xdr:to>
    <xdr:sp macro="" textlink="">
      <xdr:nvSpPr>
        <xdr:cNvPr id="45" name="67 Akış Çizelgesi: Bağlayıcı"/>
        <xdr:cNvSpPr/>
      </xdr:nvSpPr>
      <xdr:spPr>
        <a:xfrm>
          <a:off x="6033790" y="6734175"/>
          <a:ext cx="386698" cy="214528"/>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3</a:t>
          </a:r>
        </a:p>
      </xdr:txBody>
    </xdr:sp>
    <xdr:clientData/>
  </xdr:twoCellAnchor>
  <xdr:twoCellAnchor>
    <xdr:from>
      <xdr:col>7</xdr:col>
      <xdr:colOff>314324</xdr:colOff>
      <xdr:row>27</xdr:row>
      <xdr:rowOff>161926</xdr:rowOff>
    </xdr:from>
    <xdr:to>
      <xdr:col>7</xdr:col>
      <xdr:colOff>499765</xdr:colOff>
      <xdr:row>27</xdr:row>
      <xdr:rowOff>164414</xdr:rowOff>
    </xdr:to>
    <xdr:cxnSp macro="">
      <xdr:nvCxnSpPr>
        <xdr:cNvPr id="46" name="68 Düz Ok Bağlayıcısı"/>
        <xdr:cNvCxnSpPr>
          <a:stCxn id="38" idx="3"/>
          <a:endCxn id="45" idx="2"/>
        </xdr:cNvCxnSpPr>
      </xdr:nvCxnSpPr>
      <xdr:spPr>
        <a:xfrm>
          <a:off x="5848349" y="6838951"/>
          <a:ext cx="185441" cy="24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66675</xdr:colOff>
      <xdr:row>26</xdr:row>
      <xdr:rowOff>95250</xdr:rowOff>
    </xdr:from>
    <xdr:to>
      <xdr:col>1</xdr:col>
      <xdr:colOff>104775</xdr:colOff>
      <xdr:row>28</xdr:row>
      <xdr:rowOff>104775</xdr:rowOff>
    </xdr:to>
    <xdr:sp macro="" textlink="">
      <xdr:nvSpPr>
        <xdr:cNvPr id="47" name="62 Akış Çizelgesi: Manyetik Disk"/>
        <xdr:cNvSpPr/>
      </xdr:nvSpPr>
      <xdr:spPr>
        <a:xfrm>
          <a:off x="66675" y="6553200"/>
          <a:ext cx="590550" cy="40005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latin typeface="Tahoma" pitchFamily="34" charset="0"/>
              <a:ea typeface="Tahoma" pitchFamily="34" charset="0"/>
              <a:cs typeface="Tahoma" pitchFamily="34" charset="0"/>
            </a:rPr>
            <a:t>Belgenet</a:t>
          </a:r>
        </a:p>
      </xdr:txBody>
    </xdr:sp>
    <xdr:clientData/>
  </xdr:twoCellAnchor>
  <xdr:twoCellAnchor>
    <xdr:from>
      <xdr:col>1</xdr:col>
      <xdr:colOff>104775</xdr:colOff>
      <xdr:row>27</xdr:row>
      <xdr:rowOff>76200</xdr:rowOff>
    </xdr:from>
    <xdr:to>
      <xdr:col>1</xdr:col>
      <xdr:colOff>171450</xdr:colOff>
      <xdr:row>27</xdr:row>
      <xdr:rowOff>80963</xdr:rowOff>
    </xdr:to>
    <xdr:cxnSp macro="">
      <xdr:nvCxnSpPr>
        <xdr:cNvPr id="48" name="87 Düz Ok Bağlayıcısı"/>
        <xdr:cNvCxnSpPr>
          <a:stCxn id="47" idx="4"/>
          <a:endCxn id="21" idx="1"/>
        </xdr:cNvCxnSpPr>
      </xdr:nvCxnSpPr>
      <xdr:spPr>
        <a:xfrm>
          <a:off x="657225" y="6753225"/>
          <a:ext cx="66675" cy="476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561974</xdr:colOff>
      <xdr:row>25</xdr:row>
      <xdr:rowOff>100012</xdr:rowOff>
    </xdr:from>
    <xdr:to>
      <xdr:col>3</xdr:col>
      <xdr:colOff>857251</xdr:colOff>
      <xdr:row>27</xdr:row>
      <xdr:rowOff>80963</xdr:rowOff>
    </xdr:to>
    <xdr:cxnSp macro="">
      <xdr:nvCxnSpPr>
        <xdr:cNvPr id="49" name="93 Dirsek Bağlayıcısı"/>
        <xdr:cNvCxnSpPr>
          <a:stCxn id="21" idx="3"/>
          <a:endCxn id="26" idx="1"/>
        </xdr:cNvCxnSpPr>
      </xdr:nvCxnSpPr>
      <xdr:spPr>
        <a:xfrm flipV="1">
          <a:off x="2486024" y="6396037"/>
          <a:ext cx="295277" cy="361951"/>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561974</xdr:colOff>
      <xdr:row>27</xdr:row>
      <xdr:rowOff>80963</xdr:rowOff>
    </xdr:from>
    <xdr:to>
      <xdr:col>3</xdr:col>
      <xdr:colOff>858631</xdr:colOff>
      <xdr:row>28</xdr:row>
      <xdr:rowOff>143157</xdr:rowOff>
    </xdr:to>
    <xdr:cxnSp macro="">
      <xdr:nvCxnSpPr>
        <xdr:cNvPr id="50" name="95 Dirsek Bağlayıcısı"/>
        <xdr:cNvCxnSpPr>
          <a:stCxn id="21" idx="3"/>
          <a:endCxn id="23" idx="1"/>
        </xdr:cNvCxnSpPr>
      </xdr:nvCxnSpPr>
      <xdr:spPr>
        <a:xfrm>
          <a:off x="2486024" y="6757988"/>
          <a:ext cx="296657" cy="233644"/>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190500</xdr:colOff>
      <xdr:row>27</xdr:row>
      <xdr:rowOff>161926</xdr:rowOff>
    </xdr:from>
    <xdr:to>
      <xdr:col>5</xdr:col>
      <xdr:colOff>295275</xdr:colOff>
      <xdr:row>28</xdr:row>
      <xdr:rowOff>4762</xdr:rowOff>
    </xdr:to>
    <xdr:cxnSp macro="">
      <xdr:nvCxnSpPr>
        <xdr:cNvPr id="51" name="109 Düz Ok Bağlayıcısı"/>
        <xdr:cNvCxnSpPr>
          <a:stCxn id="40" idx="4"/>
          <a:endCxn id="38" idx="1"/>
        </xdr:cNvCxnSpPr>
      </xdr:nvCxnSpPr>
      <xdr:spPr>
        <a:xfrm flipV="1">
          <a:off x="4352925" y="6838951"/>
          <a:ext cx="104775" cy="142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505239</xdr:colOff>
      <xdr:row>18</xdr:row>
      <xdr:rowOff>19050</xdr:rowOff>
    </xdr:from>
    <xdr:to>
      <xdr:col>7</xdr:col>
      <xdr:colOff>521229</xdr:colOff>
      <xdr:row>19</xdr:row>
      <xdr:rowOff>114099</xdr:rowOff>
    </xdr:to>
    <xdr:cxnSp macro="">
      <xdr:nvCxnSpPr>
        <xdr:cNvPr id="52" name="Düz Ok Bağlayıcısı 51"/>
        <xdr:cNvCxnSpPr>
          <a:stCxn id="17" idx="2"/>
          <a:endCxn id="33" idx="0"/>
        </xdr:cNvCxnSpPr>
      </xdr:nvCxnSpPr>
      <xdr:spPr>
        <a:xfrm>
          <a:off x="6039264" y="4991100"/>
          <a:ext cx="15990" cy="31412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304800</xdr:colOff>
      <xdr:row>20</xdr:row>
      <xdr:rowOff>15632</xdr:rowOff>
    </xdr:from>
    <xdr:to>
      <xdr:col>7</xdr:col>
      <xdr:colOff>243416</xdr:colOff>
      <xdr:row>22</xdr:row>
      <xdr:rowOff>19049</xdr:rowOff>
    </xdr:to>
    <xdr:cxnSp macro="">
      <xdr:nvCxnSpPr>
        <xdr:cNvPr id="53" name="Dirsek Bağlayıcısı 52"/>
        <xdr:cNvCxnSpPr>
          <a:stCxn id="33" idx="1"/>
          <a:endCxn id="34" idx="0"/>
        </xdr:cNvCxnSpPr>
      </xdr:nvCxnSpPr>
      <xdr:spPr>
        <a:xfrm rot="10800000" flipV="1">
          <a:off x="5153025" y="5425832"/>
          <a:ext cx="624416" cy="232017"/>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113241</xdr:colOff>
      <xdr:row>20</xdr:row>
      <xdr:rowOff>15633</xdr:rowOff>
    </xdr:from>
    <xdr:to>
      <xdr:col>9</xdr:col>
      <xdr:colOff>79617</xdr:colOff>
      <xdr:row>22</xdr:row>
      <xdr:rowOff>76527</xdr:rowOff>
    </xdr:to>
    <xdr:cxnSp macro="">
      <xdr:nvCxnSpPr>
        <xdr:cNvPr id="54" name="Dirsek Bağlayıcısı 53"/>
        <xdr:cNvCxnSpPr>
          <a:stCxn id="33" idx="3"/>
          <a:endCxn id="35" idx="0"/>
        </xdr:cNvCxnSpPr>
      </xdr:nvCxnSpPr>
      <xdr:spPr>
        <a:xfrm>
          <a:off x="6333066" y="5425833"/>
          <a:ext cx="652176" cy="289494"/>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561975</xdr:colOff>
      <xdr:row>3</xdr:row>
      <xdr:rowOff>95250</xdr:rowOff>
    </xdr:from>
    <xdr:to>
      <xdr:col>3</xdr:col>
      <xdr:colOff>241299</xdr:colOff>
      <xdr:row>4</xdr:row>
      <xdr:rowOff>14963</xdr:rowOff>
    </xdr:to>
    <xdr:sp macro="" textlink="">
      <xdr:nvSpPr>
        <xdr:cNvPr id="3" name="12 Akış Çizelgesi: Bağlayıcı"/>
        <xdr:cNvSpPr/>
      </xdr:nvSpPr>
      <xdr:spPr>
        <a:xfrm>
          <a:off x="1800225" y="981075"/>
          <a:ext cx="365124" cy="205463"/>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3</a:t>
          </a:r>
        </a:p>
      </xdr:txBody>
    </xdr:sp>
    <xdr:clientData/>
  </xdr:twoCellAnchor>
  <xdr:twoCellAnchor>
    <xdr:from>
      <xdr:col>8</xdr:col>
      <xdr:colOff>457201</xdr:colOff>
      <xdr:row>32</xdr:row>
      <xdr:rowOff>247650</xdr:rowOff>
    </xdr:from>
    <xdr:to>
      <xdr:col>8</xdr:col>
      <xdr:colOff>866775</xdr:colOff>
      <xdr:row>33</xdr:row>
      <xdr:rowOff>257174</xdr:rowOff>
    </xdr:to>
    <xdr:sp macro="" textlink="">
      <xdr:nvSpPr>
        <xdr:cNvPr id="4" name="180 Akış Çizelgesi: Bağlayıcı"/>
        <xdr:cNvSpPr/>
      </xdr:nvSpPr>
      <xdr:spPr>
        <a:xfrm>
          <a:off x="6677026" y="10629900"/>
          <a:ext cx="409574" cy="32384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7</a:t>
          </a:r>
        </a:p>
      </xdr:txBody>
    </xdr:sp>
    <xdr:clientData/>
  </xdr:twoCellAnchor>
  <xdr:twoCellAnchor>
    <xdr:from>
      <xdr:col>0</xdr:col>
      <xdr:colOff>114300</xdr:colOff>
      <xdr:row>3</xdr:row>
      <xdr:rowOff>85725</xdr:rowOff>
    </xdr:from>
    <xdr:to>
      <xdr:col>1</xdr:col>
      <xdr:colOff>605400</xdr:colOff>
      <xdr:row>7</xdr:row>
      <xdr:rowOff>180975</xdr:rowOff>
    </xdr:to>
    <xdr:sp macro="" textlink="">
      <xdr:nvSpPr>
        <xdr:cNvPr id="5" name="226 Akış Çizelgesi: Belge"/>
        <xdr:cNvSpPr/>
      </xdr:nvSpPr>
      <xdr:spPr>
        <a:xfrm>
          <a:off x="114300" y="971550"/>
          <a:ext cx="1043550" cy="12287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Yürütmenin Durdurulması İsteminin</a:t>
          </a:r>
          <a:r>
            <a:rPr lang="tr-TR" sz="1000" baseline="0">
              <a:latin typeface="Tahoma" pitchFamily="34" charset="0"/>
              <a:ea typeface="Tahoma" pitchFamily="34" charset="0"/>
              <a:cs typeface="Tahoma" pitchFamily="34" charset="0"/>
            </a:rPr>
            <a:t> Reddi Kararına  İtiraz Dilekçesi</a:t>
          </a:r>
          <a:endParaRPr lang="tr-TR" sz="1000">
            <a:latin typeface="Tahoma" pitchFamily="34" charset="0"/>
            <a:ea typeface="Tahoma" pitchFamily="34" charset="0"/>
            <a:cs typeface="Tahoma" pitchFamily="34" charset="0"/>
          </a:endParaRPr>
        </a:p>
      </xdr:txBody>
    </xdr:sp>
    <xdr:clientData/>
  </xdr:twoCellAnchor>
  <xdr:twoCellAnchor>
    <xdr:from>
      <xdr:col>3</xdr:col>
      <xdr:colOff>57461</xdr:colOff>
      <xdr:row>4</xdr:row>
      <xdr:rowOff>14963</xdr:rowOff>
    </xdr:from>
    <xdr:to>
      <xdr:col>3</xdr:col>
      <xdr:colOff>58737</xdr:colOff>
      <xdr:row>4</xdr:row>
      <xdr:rowOff>161925</xdr:rowOff>
    </xdr:to>
    <xdr:cxnSp macro="">
      <xdr:nvCxnSpPr>
        <xdr:cNvPr id="6" name="229 Düz Ok Bağlayıcısı"/>
        <xdr:cNvCxnSpPr>
          <a:stCxn id="3" idx="4"/>
          <a:endCxn id="47" idx="0"/>
        </xdr:cNvCxnSpPr>
      </xdr:nvCxnSpPr>
      <xdr:spPr>
        <a:xfrm flipH="1">
          <a:off x="1981511" y="1186538"/>
          <a:ext cx="1276" cy="14696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605400</xdr:colOff>
      <xdr:row>5</xdr:row>
      <xdr:rowOff>100013</xdr:rowOff>
    </xdr:from>
    <xdr:to>
      <xdr:col>2</xdr:col>
      <xdr:colOff>114921</xdr:colOff>
      <xdr:row>5</xdr:row>
      <xdr:rowOff>142980</xdr:rowOff>
    </xdr:to>
    <xdr:cxnSp macro="">
      <xdr:nvCxnSpPr>
        <xdr:cNvPr id="7" name="231 Düz Ok Bağlayıcısı"/>
        <xdr:cNvCxnSpPr>
          <a:stCxn id="5" idx="3"/>
          <a:endCxn id="47" idx="1"/>
        </xdr:cNvCxnSpPr>
      </xdr:nvCxnSpPr>
      <xdr:spPr>
        <a:xfrm>
          <a:off x="1157850" y="1585913"/>
          <a:ext cx="195321" cy="4296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608358</xdr:colOff>
      <xdr:row>7</xdr:row>
      <xdr:rowOff>195883</xdr:rowOff>
    </xdr:from>
    <xdr:to>
      <xdr:col>3</xdr:col>
      <xdr:colOff>895350</xdr:colOff>
      <xdr:row>9</xdr:row>
      <xdr:rowOff>180974</xdr:rowOff>
    </xdr:to>
    <xdr:sp macro="" textlink="">
      <xdr:nvSpPr>
        <xdr:cNvPr id="8" name="232 Akış Çizelgesi: İşlem"/>
        <xdr:cNvSpPr/>
      </xdr:nvSpPr>
      <xdr:spPr>
        <a:xfrm>
          <a:off x="1160808" y="2215183"/>
          <a:ext cx="1658592" cy="528016"/>
        </a:xfrm>
        <a:prstGeom prst="flowChartProcess">
          <a:avLst/>
        </a:prstGeom>
        <a:solidFill>
          <a:schemeClr val="accent3">
            <a:lumMod val="60000"/>
            <a:lumOff val="4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 İtiraza Cevap Dilekçesi</a:t>
          </a:r>
          <a:r>
            <a:rPr lang="tr-TR" sz="1000" baseline="0">
              <a:latin typeface="Tahoma" pitchFamily="34" charset="0"/>
              <a:ea typeface="Tahoma" pitchFamily="34" charset="0"/>
              <a:cs typeface="Tahoma" pitchFamily="34" charset="0"/>
            </a:rPr>
            <a:t> Taslağı  Hazırlanması</a:t>
          </a:r>
          <a:endParaRPr lang="tr-TR" sz="1000">
            <a:latin typeface="Tahoma" pitchFamily="34" charset="0"/>
            <a:ea typeface="Tahoma" pitchFamily="34" charset="0"/>
            <a:cs typeface="Tahoma" pitchFamily="34" charset="0"/>
          </a:endParaRPr>
        </a:p>
      </xdr:txBody>
    </xdr:sp>
    <xdr:clientData/>
  </xdr:twoCellAnchor>
  <xdr:twoCellAnchor>
    <xdr:from>
      <xdr:col>1</xdr:col>
      <xdr:colOff>561974</xdr:colOff>
      <xdr:row>13</xdr:row>
      <xdr:rowOff>59634</xdr:rowOff>
    </xdr:from>
    <xdr:to>
      <xdr:col>3</xdr:col>
      <xdr:colOff>942975</xdr:colOff>
      <xdr:row>15</xdr:row>
      <xdr:rowOff>47625</xdr:rowOff>
    </xdr:to>
    <xdr:sp macro="" textlink="">
      <xdr:nvSpPr>
        <xdr:cNvPr id="9" name="1 Akış Çizelgesi: İşlem"/>
        <xdr:cNvSpPr/>
      </xdr:nvSpPr>
      <xdr:spPr>
        <a:xfrm>
          <a:off x="1114424" y="3860109"/>
          <a:ext cx="1752601" cy="61664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Yazının</a:t>
          </a:r>
          <a:r>
            <a:rPr lang="tr-TR" sz="1000" baseline="0">
              <a:latin typeface="Tahoma" pitchFamily="34" charset="0"/>
              <a:ea typeface="Tahoma" pitchFamily="34" charset="0"/>
              <a:cs typeface="Tahoma" pitchFamily="34" charset="0"/>
            </a:rPr>
            <a:t> Defterdar/Defterdar </a:t>
          </a:r>
          <a:r>
            <a:rPr lang="tr-TR" sz="1000">
              <a:latin typeface="Tahoma" pitchFamily="34" charset="0"/>
              <a:ea typeface="Tahoma" pitchFamily="34" charset="0"/>
              <a:cs typeface="Tahoma" pitchFamily="34" charset="0"/>
            </a:rPr>
            <a:t>Yardımıcısı Tarafından İmzalanması</a:t>
          </a:r>
        </a:p>
      </xdr:txBody>
    </xdr:sp>
    <xdr:clientData/>
  </xdr:twoCellAnchor>
  <xdr:twoCellAnchor>
    <xdr:from>
      <xdr:col>6</xdr:col>
      <xdr:colOff>123825</xdr:colOff>
      <xdr:row>5</xdr:row>
      <xdr:rowOff>139149</xdr:rowOff>
    </xdr:from>
    <xdr:to>
      <xdr:col>8</xdr:col>
      <xdr:colOff>405641</xdr:colOff>
      <xdr:row>7</xdr:row>
      <xdr:rowOff>82206</xdr:rowOff>
    </xdr:to>
    <xdr:sp macro="" textlink="">
      <xdr:nvSpPr>
        <xdr:cNvPr id="10" name="293 Akış Çizelgesi: İşlem"/>
        <xdr:cNvSpPr/>
      </xdr:nvSpPr>
      <xdr:spPr>
        <a:xfrm>
          <a:off x="4972050" y="1625049"/>
          <a:ext cx="1653416" cy="476457"/>
        </a:xfrm>
        <a:prstGeom prst="flowChartProcess">
          <a:avLst/>
        </a:prstGeom>
        <a:solidFill>
          <a:schemeClr val="accent3">
            <a:lumMod val="60000"/>
            <a:lumOff val="4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Kararın</a:t>
          </a:r>
          <a:r>
            <a:rPr lang="tr-TR" sz="1000" baseline="0">
              <a:latin typeface="Tahoma" pitchFamily="34" charset="0"/>
              <a:ea typeface="Tahoma" pitchFamily="34" charset="0"/>
              <a:cs typeface="Tahoma" pitchFamily="34" charset="0"/>
            </a:rPr>
            <a:t> Gereği İçin Birimine Yazı Hazırlanması</a:t>
          </a:r>
          <a:endParaRPr lang="tr-TR" sz="1000">
            <a:latin typeface="Tahoma" pitchFamily="34" charset="0"/>
            <a:ea typeface="Tahoma" pitchFamily="34" charset="0"/>
            <a:cs typeface="Tahoma" pitchFamily="34" charset="0"/>
          </a:endParaRPr>
        </a:p>
      </xdr:txBody>
    </xdr:sp>
    <xdr:clientData/>
  </xdr:twoCellAnchor>
  <xdr:twoCellAnchor>
    <xdr:from>
      <xdr:col>6</xdr:col>
      <xdr:colOff>38100</xdr:colOff>
      <xdr:row>10</xdr:row>
      <xdr:rowOff>19049</xdr:rowOff>
    </xdr:from>
    <xdr:to>
      <xdr:col>8</xdr:col>
      <xdr:colOff>495300</xdr:colOff>
      <xdr:row>12</xdr:row>
      <xdr:rowOff>190499</xdr:rowOff>
    </xdr:to>
    <xdr:sp macro="" textlink="">
      <xdr:nvSpPr>
        <xdr:cNvPr id="11" name="294 Akış Çizelgesi: İşlem"/>
        <xdr:cNvSpPr/>
      </xdr:nvSpPr>
      <xdr:spPr>
        <a:xfrm>
          <a:off x="4886325" y="2962274"/>
          <a:ext cx="1828800" cy="752475"/>
        </a:xfrm>
        <a:prstGeom prst="flowChartProcess">
          <a:avLst/>
        </a:prstGeom>
        <a:solidFill>
          <a:schemeClr val="accent3">
            <a:lumMod val="60000"/>
            <a:lumOff val="4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baseline="0">
              <a:latin typeface="Tahoma" pitchFamily="34" charset="0"/>
              <a:ea typeface="Tahoma" pitchFamily="34" charset="0"/>
              <a:cs typeface="Tahoma" pitchFamily="34" charset="0"/>
            </a:rPr>
            <a:t>Yürütmenin Durdurulması Kararına Karşı Bölge İdare Mahkemesine İtiraz Dilekçe Taslağı Hazırlanması</a:t>
          </a:r>
          <a:endParaRPr lang="tr-TR" sz="1000">
            <a:latin typeface="Tahoma" pitchFamily="34" charset="0"/>
            <a:ea typeface="Tahoma" pitchFamily="34" charset="0"/>
            <a:cs typeface="Tahoma" pitchFamily="34" charset="0"/>
          </a:endParaRPr>
        </a:p>
      </xdr:txBody>
    </xdr:sp>
    <xdr:clientData/>
  </xdr:twoCellAnchor>
  <xdr:twoCellAnchor>
    <xdr:from>
      <xdr:col>1</xdr:col>
      <xdr:colOff>561976</xdr:colOff>
      <xdr:row>10</xdr:row>
      <xdr:rowOff>117199</xdr:rowOff>
    </xdr:from>
    <xdr:to>
      <xdr:col>3</xdr:col>
      <xdr:colOff>933450</xdr:colOff>
      <xdr:row>12</xdr:row>
      <xdr:rowOff>161925</xdr:rowOff>
    </xdr:to>
    <xdr:sp macro="" textlink="">
      <xdr:nvSpPr>
        <xdr:cNvPr id="12" name="382 Akış Çizelgesi: İşlem"/>
        <xdr:cNvSpPr/>
      </xdr:nvSpPr>
      <xdr:spPr>
        <a:xfrm>
          <a:off x="1114426" y="3060424"/>
          <a:ext cx="1743074" cy="62575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Taslağın</a:t>
          </a:r>
          <a:r>
            <a:rPr lang="tr-TR" sz="1000" baseline="0">
              <a:latin typeface="Tahoma" pitchFamily="34" charset="0"/>
              <a:ea typeface="Tahoma" pitchFamily="34" charset="0"/>
              <a:cs typeface="Tahoma" pitchFamily="34" charset="0"/>
            </a:rPr>
            <a:t> Muhakemat Müdürlüğüne Gönderilmesi İçin Üst Yazı Hazırlanması</a:t>
          </a:r>
          <a:endParaRPr lang="tr-TR" sz="1000">
            <a:latin typeface="Tahoma" pitchFamily="34" charset="0"/>
            <a:ea typeface="Tahoma" pitchFamily="34" charset="0"/>
            <a:cs typeface="Tahoma" pitchFamily="34" charset="0"/>
          </a:endParaRPr>
        </a:p>
      </xdr:txBody>
    </xdr:sp>
    <xdr:clientData/>
  </xdr:twoCellAnchor>
  <xdr:twoCellAnchor>
    <xdr:from>
      <xdr:col>3</xdr:col>
      <xdr:colOff>61914</xdr:colOff>
      <xdr:row>9</xdr:row>
      <xdr:rowOff>180974</xdr:rowOff>
    </xdr:from>
    <xdr:to>
      <xdr:col>3</xdr:col>
      <xdr:colOff>66055</xdr:colOff>
      <xdr:row>10</xdr:row>
      <xdr:rowOff>117199</xdr:rowOff>
    </xdr:to>
    <xdr:cxnSp macro="">
      <xdr:nvCxnSpPr>
        <xdr:cNvPr id="13" name="429 Düz Ok Bağlayıcısı"/>
        <xdr:cNvCxnSpPr>
          <a:stCxn id="8" idx="2"/>
          <a:endCxn id="12" idx="0"/>
        </xdr:cNvCxnSpPr>
      </xdr:nvCxnSpPr>
      <xdr:spPr>
        <a:xfrm rot="5400000">
          <a:off x="1829422" y="2899741"/>
          <a:ext cx="317225" cy="414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61913</xdr:colOff>
      <xdr:row>12</xdr:row>
      <xdr:rowOff>161925</xdr:rowOff>
    </xdr:from>
    <xdr:to>
      <xdr:col>3</xdr:col>
      <xdr:colOff>66675</xdr:colOff>
      <xdr:row>13</xdr:row>
      <xdr:rowOff>59634</xdr:rowOff>
    </xdr:to>
    <xdr:cxnSp macro="">
      <xdr:nvCxnSpPr>
        <xdr:cNvPr id="14" name="431 Düz Ok Bağlayıcısı"/>
        <xdr:cNvCxnSpPr>
          <a:stCxn id="12" idx="2"/>
          <a:endCxn id="9" idx="0"/>
        </xdr:cNvCxnSpPr>
      </xdr:nvCxnSpPr>
      <xdr:spPr>
        <a:xfrm rot="16200000" flipH="1">
          <a:off x="1901377" y="3770761"/>
          <a:ext cx="173934" cy="476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676276</xdr:colOff>
      <xdr:row>13</xdr:row>
      <xdr:rowOff>67297</xdr:rowOff>
    </xdr:from>
    <xdr:to>
      <xdr:col>8</xdr:col>
      <xdr:colOff>542926</xdr:colOff>
      <xdr:row>14</xdr:row>
      <xdr:rowOff>276225</xdr:rowOff>
    </xdr:to>
    <xdr:sp macro="" textlink="">
      <xdr:nvSpPr>
        <xdr:cNvPr id="15" name="456 Akış Çizelgesi: İşlem"/>
        <xdr:cNvSpPr/>
      </xdr:nvSpPr>
      <xdr:spPr>
        <a:xfrm>
          <a:off x="4838701" y="3867772"/>
          <a:ext cx="1924050" cy="52325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Taslağın</a:t>
          </a:r>
          <a:r>
            <a:rPr lang="tr-TR" sz="1000" baseline="0">
              <a:latin typeface="Tahoma" pitchFamily="34" charset="0"/>
              <a:ea typeface="Tahoma" pitchFamily="34" charset="0"/>
              <a:cs typeface="Tahoma" pitchFamily="34" charset="0"/>
            </a:rPr>
            <a:t> Muhakemat Müdürlüğüne Gönderilmesi İçin Üst Yazı Hazırlanması</a:t>
          </a:r>
          <a:endParaRPr lang="tr-TR" sz="1000">
            <a:latin typeface="Tahoma" pitchFamily="34" charset="0"/>
            <a:ea typeface="Tahoma" pitchFamily="34" charset="0"/>
            <a:cs typeface="Tahoma" pitchFamily="34" charset="0"/>
          </a:endParaRPr>
        </a:p>
      </xdr:txBody>
    </xdr:sp>
    <xdr:clientData/>
  </xdr:twoCellAnchor>
  <xdr:twoCellAnchor>
    <xdr:from>
      <xdr:col>6</xdr:col>
      <xdr:colOff>38099</xdr:colOff>
      <xdr:row>15</xdr:row>
      <xdr:rowOff>152399</xdr:rowOff>
    </xdr:from>
    <xdr:to>
      <xdr:col>8</xdr:col>
      <xdr:colOff>485774</xdr:colOff>
      <xdr:row>17</xdr:row>
      <xdr:rowOff>133350</xdr:rowOff>
    </xdr:to>
    <xdr:sp macro="" textlink="">
      <xdr:nvSpPr>
        <xdr:cNvPr id="16" name="1 Akış Çizelgesi: İşlem"/>
        <xdr:cNvSpPr/>
      </xdr:nvSpPr>
      <xdr:spPr>
        <a:xfrm>
          <a:off x="4886324" y="4581524"/>
          <a:ext cx="1819275" cy="60960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Yazının Defterdar/Defterdar Yardımıcısı Tarafından İmzalanması</a:t>
          </a:r>
        </a:p>
      </xdr:txBody>
    </xdr:sp>
    <xdr:clientData/>
  </xdr:twoCellAnchor>
  <xdr:twoCellAnchor>
    <xdr:from>
      <xdr:col>7</xdr:col>
      <xdr:colOff>266700</xdr:colOff>
      <xdr:row>12</xdr:row>
      <xdr:rowOff>190498</xdr:rowOff>
    </xdr:from>
    <xdr:to>
      <xdr:col>7</xdr:col>
      <xdr:colOff>266701</xdr:colOff>
      <xdr:row>13</xdr:row>
      <xdr:rowOff>67296</xdr:rowOff>
    </xdr:to>
    <xdr:cxnSp macro="">
      <xdr:nvCxnSpPr>
        <xdr:cNvPr id="17" name="461 Düz Ok Bağlayıcısı"/>
        <xdr:cNvCxnSpPr>
          <a:stCxn id="11" idx="2"/>
          <a:endCxn id="15" idx="0"/>
        </xdr:cNvCxnSpPr>
      </xdr:nvCxnSpPr>
      <xdr:spPr>
        <a:xfrm rot="16200000" flipH="1">
          <a:off x="5724214" y="3791259"/>
          <a:ext cx="153023" cy="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261938</xdr:colOff>
      <xdr:row>14</xdr:row>
      <xdr:rowOff>276224</xdr:rowOff>
    </xdr:from>
    <xdr:to>
      <xdr:col>7</xdr:col>
      <xdr:colOff>266702</xdr:colOff>
      <xdr:row>15</xdr:row>
      <xdr:rowOff>152398</xdr:rowOff>
    </xdr:to>
    <xdr:cxnSp macro="">
      <xdr:nvCxnSpPr>
        <xdr:cNvPr id="18" name="465 Düz Ok Bağlayıcısı"/>
        <xdr:cNvCxnSpPr>
          <a:stCxn id="15" idx="2"/>
          <a:endCxn id="16" idx="0"/>
        </xdr:cNvCxnSpPr>
      </xdr:nvCxnSpPr>
      <xdr:spPr>
        <a:xfrm rot="5400000">
          <a:off x="5703095" y="4483892"/>
          <a:ext cx="190499" cy="476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504826</xdr:colOff>
      <xdr:row>21</xdr:row>
      <xdr:rowOff>142876</xdr:rowOff>
    </xdr:from>
    <xdr:to>
      <xdr:col>3</xdr:col>
      <xdr:colOff>114302</xdr:colOff>
      <xdr:row>23</xdr:row>
      <xdr:rowOff>104775</xdr:rowOff>
    </xdr:to>
    <xdr:sp macro="" textlink="">
      <xdr:nvSpPr>
        <xdr:cNvPr id="19" name="531 Akış Çizelgesi: Belge"/>
        <xdr:cNvSpPr/>
      </xdr:nvSpPr>
      <xdr:spPr>
        <a:xfrm>
          <a:off x="1057276" y="7038976"/>
          <a:ext cx="981076" cy="638174"/>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Bölge</a:t>
          </a:r>
          <a:r>
            <a:rPr lang="tr-TR" sz="1000" baseline="0">
              <a:latin typeface="Tahoma" pitchFamily="34" charset="0"/>
              <a:ea typeface="Tahoma" pitchFamily="34" charset="0"/>
              <a:cs typeface="Tahoma" pitchFamily="34" charset="0"/>
            </a:rPr>
            <a:t> İdare Mahkemesinin Kararı</a:t>
          </a:r>
          <a:endParaRPr lang="tr-TR" sz="1000">
            <a:latin typeface="Tahoma" pitchFamily="34" charset="0"/>
            <a:ea typeface="Tahoma" pitchFamily="34" charset="0"/>
            <a:cs typeface="Tahoma" pitchFamily="34" charset="0"/>
          </a:endParaRPr>
        </a:p>
      </xdr:txBody>
    </xdr:sp>
    <xdr:clientData/>
  </xdr:twoCellAnchor>
  <xdr:twoCellAnchor>
    <xdr:from>
      <xdr:col>3</xdr:col>
      <xdr:colOff>647699</xdr:colOff>
      <xdr:row>19</xdr:row>
      <xdr:rowOff>571499</xdr:rowOff>
    </xdr:from>
    <xdr:to>
      <xdr:col>5</xdr:col>
      <xdr:colOff>371475</xdr:colOff>
      <xdr:row>21</xdr:row>
      <xdr:rowOff>19050</xdr:rowOff>
    </xdr:to>
    <xdr:sp macro="" textlink="">
      <xdr:nvSpPr>
        <xdr:cNvPr id="20" name="532 Akış Çizelgesi: Sonlandırıcı"/>
        <xdr:cNvSpPr/>
      </xdr:nvSpPr>
      <xdr:spPr>
        <a:xfrm>
          <a:off x="2571749" y="6257924"/>
          <a:ext cx="1962151" cy="65722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Bölge İdare Mahkemesinin Yürütmenin Durdurulması İtirazına Yönelik</a:t>
          </a:r>
          <a:r>
            <a:rPr lang="tr-TR" sz="1000" baseline="0">
              <a:latin typeface="Tahoma" pitchFamily="34" charset="0"/>
              <a:ea typeface="Tahoma" pitchFamily="34" charset="0"/>
              <a:cs typeface="Tahoma" pitchFamily="34" charset="0"/>
            </a:rPr>
            <a:t> </a:t>
          </a:r>
          <a:r>
            <a:rPr lang="tr-TR" sz="1000">
              <a:latin typeface="Tahoma" pitchFamily="34" charset="0"/>
              <a:ea typeface="Tahoma" pitchFamily="34" charset="0"/>
              <a:cs typeface="Tahoma" pitchFamily="34" charset="0"/>
            </a:rPr>
            <a:t>Kararının Gelmesi </a:t>
          </a:r>
        </a:p>
      </xdr:txBody>
    </xdr:sp>
    <xdr:clientData/>
  </xdr:twoCellAnchor>
  <xdr:twoCellAnchor>
    <xdr:from>
      <xdr:col>3</xdr:col>
      <xdr:colOff>114302</xdr:colOff>
      <xdr:row>22</xdr:row>
      <xdr:rowOff>147638</xdr:rowOff>
    </xdr:from>
    <xdr:to>
      <xdr:col>3</xdr:col>
      <xdr:colOff>819150</xdr:colOff>
      <xdr:row>22</xdr:row>
      <xdr:rowOff>149226</xdr:rowOff>
    </xdr:to>
    <xdr:cxnSp macro="">
      <xdr:nvCxnSpPr>
        <xdr:cNvPr id="21" name="534 Düz Ok Bağlayıcısı"/>
        <xdr:cNvCxnSpPr>
          <a:stCxn id="19" idx="3"/>
          <a:endCxn id="61" idx="1"/>
        </xdr:cNvCxnSpPr>
      </xdr:nvCxnSpPr>
      <xdr:spPr>
        <a:xfrm>
          <a:off x="2038352" y="7358063"/>
          <a:ext cx="704848"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1433927</xdr:colOff>
      <xdr:row>23</xdr:row>
      <xdr:rowOff>224458</xdr:rowOff>
    </xdr:from>
    <xdr:to>
      <xdr:col>4</xdr:col>
      <xdr:colOff>274775</xdr:colOff>
      <xdr:row>24</xdr:row>
      <xdr:rowOff>183284</xdr:rowOff>
    </xdr:to>
    <xdr:sp macro="" textlink="">
      <xdr:nvSpPr>
        <xdr:cNvPr id="22" name="539 Akış Çizelgesi: Karar"/>
        <xdr:cNvSpPr/>
      </xdr:nvSpPr>
      <xdr:spPr>
        <a:xfrm>
          <a:off x="3357977" y="7796833"/>
          <a:ext cx="393423" cy="34935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190501</xdr:colOff>
      <xdr:row>24</xdr:row>
      <xdr:rowOff>171450</xdr:rowOff>
    </xdr:from>
    <xdr:to>
      <xdr:col>2</xdr:col>
      <xdr:colOff>561975</xdr:colOff>
      <xdr:row>25</xdr:row>
      <xdr:rowOff>171450</xdr:rowOff>
    </xdr:to>
    <xdr:sp macro="" textlink="">
      <xdr:nvSpPr>
        <xdr:cNvPr id="23" name="543 Akış Çizelgesi: İşlem"/>
        <xdr:cNvSpPr/>
      </xdr:nvSpPr>
      <xdr:spPr>
        <a:xfrm>
          <a:off x="742951" y="8134350"/>
          <a:ext cx="1057274" cy="31432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Davacı</a:t>
          </a:r>
          <a:r>
            <a:rPr lang="tr-TR" sz="1000" baseline="0">
              <a:latin typeface="Tahoma" pitchFamily="34" charset="0"/>
              <a:ea typeface="Tahoma" pitchFamily="34" charset="0"/>
              <a:cs typeface="Tahoma" pitchFamily="34" charset="0"/>
            </a:rPr>
            <a:t> İtiraz Kabul</a:t>
          </a:r>
          <a:endParaRPr lang="tr-TR" sz="1000">
            <a:latin typeface="Tahoma" pitchFamily="34" charset="0"/>
            <a:ea typeface="Tahoma" pitchFamily="34" charset="0"/>
            <a:cs typeface="Tahoma" pitchFamily="34" charset="0"/>
          </a:endParaRPr>
        </a:p>
      </xdr:txBody>
    </xdr:sp>
    <xdr:clientData/>
  </xdr:twoCellAnchor>
  <xdr:twoCellAnchor>
    <xdr:from>
      <xdr:col>3</xdr:col>
      <xdr:colOff>790575</xdr:colOff>
      <xdr:row>25</xdr:row>
      <xdr:rowOff>209549</xdr:rowOff>
    </xdr:from>
    <xdr:to>
      <xdr:col>4</xdr:col>
      <xdr:colOff>57150</xdr:colOff>
      <xdr:row>26</xdr:row>
      <xdr:rowOff>238125</xdr:rowOff>
    </xdr:to>
    <xdr:sp macro="" textlink="">
      <xdr:nvSpPr>
        <xdr:cNvPr id="24" name="544 Akış Çizelgesi: İşlem"/>
        <xdr:cNvSpPr/>
      </xdr:nvSpPr>
      <xdr:spPr>
        <a:xfrm>
          <a:off x="2714625" y="8486774"/>
          <a:ext cx="819150" cy="34290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Davacı</a:t>
          </a:r>
          <a:r>
            <a:rPr lang="tr-TR" sz="1000" baseline="0">
              <a:latin typeface="Tahoma" pitchFamily="34" charset="0"/>
              <a:ea typeface="Tahoma" pitchFamily="34" charset="0"/>
              <a:cs typeface="Tahoma" pitchFamily="34" charset="0"/>
            </a:rPr>
            <a:t> İtiraz Red</a:t>
          </a:r>
          <a:endParaRPr lang="tr-TR" sz="1000">
            <a:latin typeface="Tahoma" pitchFamily="34" charset="0"/>
            <a:ea typeface="Tahoma" pitchFamily="34" charset="0"/>
            <a:cs typeface="Tahoma" pitchFamily="34" charset="0"/>
          </a:endParaRPr>
        </a:p>
      </xdr:txBody>
    </xdr:sp>
    <xdr:clientData/>
  </xdr:twoCellAnchor>
  <xdr:twoCellAnchor>
    <xdr:from>
      <xdr:col>5</xdr:col>
      <xdr:colOff>238125</xdr:colOff>
      <xdr:row>25</xdr:row>
      <xdr:rowOff>190500</xdr:rowOff>
    </xdr:from>
    <xdr:to>
      <xdr:col>6</xdr:col>
      <xdr:colOff>361950</xdr:colOff>
      <xdr:row>26</xdr:row>
      <xdr:rowOff>257175</xdr:rowOff>
    </xdr:to>
    <xdr:sp macro="" textlink="">
      <xdr:nvSpPr>
        <xdr:cNvPr id="25" name="545 Akış Çizelgesi: İşlem"/>
        <xdr:cNvSpPr/>
      </xdr:nvSpPr>
      <xdr:spPr>
        <a:xfrm>
          <a:off x="4400550" y="8467725"/>
          <a:ext cx="809625" cy="3810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İdare</a:t>
          </a:r>
          <a:r>
            <a:rPr lang="tr-TR" sz="1000" baseline="0">
              <a:latin typeface="Tahoma" pitchFamily="34" charset="0"/>
              <a:ea typeface="Tahoma" pitchFamily="34" charset="0"/>
              <a:cs typeface="Tahoma" pitchFamily="34" charset="0"/>
            </a:rPr>
            <a:t> İtiraz Red</a:t>
          </a:r>
          <a:endParaRPr lang="tr-TR" sz="1000">
            <a:latin typeface="Tahoma" pitchFamily="34" charset="0"/>
            <a:ea typeface="Tahoma" pitchFamily="34" charset="0"/>
            <a:cs typeface="Tahoma" pitchFamily="34" charset="0"/>
          </a:endParaRPr>
        </a:p>
      </xdr:txBody>
    </xdr:sp>
    <xdr:clientData/>
  </xdr:twoCellAnchor>
  <xdr:twoCellAnchor>
    <xdr:from>
      <xdr:col>8</xdr:col>
      <xdr:colOff>104775</xdr:colOff>
      <xdr:row>24</xdr:row>
      <xdr:rowOff>235640</xdr:rowOff>
    </xdr:from>
    <xdr:to>
      <xdr:col>8</xdr:col>
      <xdr:colOff>1209675</xdr:colOff>
      <xdr:row>26</xdr:row>
      <xdr:rowOff>97172</xdr:rowOff>
    </xdr:to>
    <xdr:sp macro="" textlink="">
      <xdr:nvSpPr>
        <xdr:cNvPr id="26" name="546 Akış Çizelgesi: İşlem"/>
        <xdr:cNvSpPr/>
      </xdr:nvSpPr>
      <xdr:spPr>
        <a:xfrm>
          <a:off x="6324600" y="8198540"/>
          <a:ext cx="1104900" cy="49018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İdare İtiraz  Kabul</a:t>
          </a:r>
        </a:p>
      </xdr:txBody>
    </xdr:sp>
    <xdr:clientData/>
  </xdr:twoCellAnchor>
  <xdr:twoCellAnchor>
    <xdr:from>
      <xdr:col>1</xdr:col>
      <xdr:colOff>219075</xdr:colOff>
      <xdr:row>25</xdr:row>
      <xdr:rowOff>289064</xdr:rowOff>
    </xdr:from>
    <xdr:to>
      <xdr:col>2</xdr:col>
      <xdr:colOff>533400</xdr:colOff>
      <xdr:row>27</xdr:row>
      <xdr:rowOff>142876</xdr:rowOff>
    </xdr:to>
    <xdr:sp macro="" textlink="">
      <xdr:nvSpPr>
        <xdr:cNvPr id="27" name="558 Akış Çizelgesi: İşlem"/>
        <xdr:cNvSpPr/>
      </xdr:nvSpPr>
      <xdr:spPr>
        <a:xfrm>
          <a:off x="771525" y="8566289"/>
          <a:ext cx="1000125" cy="48246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Gereği İçin</a:t>
          </a:r>
          <a:r>
            <a:rPr lang="tr-TR" sz="1000" baseline="0">
              <a:latin typeface="Tahoma" pitchFamily="34" charset="0"/>
              <a:ea typeface="Tahoma" pitchFamily="34" charset="0"/>
              <a:cs typeface="Tahoma" pitchFamily="34" charset="0"/>
            </a:rPr>
            <a:t> Birimine Yazı Yazılması</a:t>
          </a:r>
          <a:endParaRPr lang="tr-TR" sz="1000">
            <a:latin typeface="Tahoma" pitchFamily="34" charset="0"/>
            <a:ea typeface="Tahoma" pitchFamily="34" charset="0"/>
            <a:cs typeface="Tahoma" pitchFamily="34" charset="0"/>
          </a:endParaRPr>
        </a:p>
      </xdr:txBody>
    </xdr:sp>
    <xdr:clientData/>
  </xdr:twoCellAnchor>
  <xdr:twoCellAnchor>
    <xdr:from>
      <xdr:col>3</xdr:col>
      <xdr:colOff>790575</xdr:colOff>
      <xdr:row>27</xdr:row>
      <xdr:rowOff>161926</xdr:rowOff>
    </xdr:from>
    <xdr:to>
      <xdr:col>4</xdr:col>
      <xdr:colOff>38100</xdr:colOff>
      <xdr:row>28</xdr:row>
      <xdr:rowOff>247650</xdr:rowOff>
    </xdr:to>
    <xdr:sp macro="" textlink="">
      <xdr:nvSpPr>
        <xdr:cNvPr id="28" name="559 Akış Çizelgesi: İşlem"/>
        <xdr:cNvSpPr/>
      </xdr:nvSpPr>
      <xdr:spPr>
        <a:xfrm>
          <a:off x="2714625" y="9067801"/>
          <a:ext cx="800100" cy="40004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solidFill>
                <a:schemeClr val="dk1"/>
              </a:solidFill>
              <a:latin typeface="Tahoma" pitchFamily="34" charset="0"/>
              <a:ea typeface="Tahoma" pitchFamily="34" charset="0"/>
              <a:cs typeface="Tahoma" pitchFamily="34" charset="0"/>
            </a:rPr>
            <a:t>PEROP'a İşlenmesi</a:t>
          </a:r>
          <a:endParaRPr lang="tr-TR" sz="1000">
            <a:latin typeface="Tahoma" pitchFamily="34" charset="0"/>
            <a:ea typeface="Tahoma" pitchFamily="34" charset="0"/>
            <a:cs typeface="Tahoma" pitchFamily="34" charset="0"/>
          </a:endParaRPr>
        </a:p>
      </xdr:txBody>
    </xdr:sp>
    <xdr:clientData/>
  </xdr:twoCellAnchor>
  <xdr:twoCellAnchor>
    <xdr:from>
      <xdr:col>2</xdr:col>
      <xdr:colOff>666750</xdr:colOff>
      <xdr:row>27</xdr:row>
      <xdr:rowOff>197126</xdr:rowOff>
    </xdr:from>
    <xdr:to>
      <xdr:col>3</xdr:col>
      <xdr:colOff>638175</xdr:colOff>
      <xdr:row>28</xdr:row>
      <xdr:rowOff>209550</xdr:rowOff>
    </xdr:to>
    <xdr:sp macro="" textlink="">
      <xdr:nvSpPr>
        <xdr:cNvPr id="29" name="560 Akış Çizelgesi: Manyetik Disk"/>
        <xdr:cNvSpPr/>
      </xdr:nvSpPr>
      <xdr:spPr>
        <a:xfrm>
          <a:off x="1905000" y="9103001"/>
          <a:ext cx="657225" cy="326749"/>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PEROP</a:t>
          </a:r>
        </a:p>
      </xdr:txBody>
    </xdr:sp>
    <xdr:clientData/>
  </xdr:twoCellAnchor>
  <xdr:twoCellAnchor>
    <xdr:from>
      <xdr:col>2</xdr:col>
      <xdr:colOff>32544</xdr:colOff>
      <xdr:row>25</xdr:row>
      <xdr:rowOff>172244</xdr:rowOff>
    </xdr:from>
    <xdr:to>
      <xdr:col>2</xdr:col>
      <xdr:colOff>34132</xdr:colOff>
      <xdr:row>25</xdr:row>
      <xdr:rowOff>289858</xdr:rowOff>
    </xdr:to>
    <xdr:cxnSp macro="">
      <xdr:nvCxnSpPr>
        <xdr:cNvPr id="30" name="564 Düz Ok Bağlayıcısı"/>
        <xdr:cNvCxnSpPr>
          <a:stCxn id="23" idx="2"/>
          <a:endCxn id="27" idx="0"/>
        </xdr:cNvCxnSpPr>
      </xdr:nvCxnSpPr>
      <xdr:spPr>
        <a:xfrm rot="5400000">
          <a:off x="1212781" y="8507482"/>
          <a:ext cx="117614"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1190625</xdr:colOff>
      <xdr:row>26</xdr:row>
      <xdr:rowOff>238126</xdr:rowOff>
    </xdr:from>
    <xdr:to>
      <xdr:col>3</xdr:col>
      <xdr:colOff>1200150</xdr:colOff>
      <xdr:row>27</xdr:row>
      <xdr:rowOff>161927</xdr:rowOff>
    </xdr:to>
    <xdr:cxnSp macro="">
      <xdr:nvCxnSpPr>
        <xdr:cNvPr id="31" name="566 Düz Ok Bağlayıcısı"/>
        <xdr:cNvCxnSpPr>
          <a:stCxn id="24" idx="2"/>
          <a:endCxn id="28" idx="0"/>
        </xdr:cNvCxnSpPr>
      </xdr:nvCxnSpPr>
      <xdr:spPr>
        <a:xfrm rot="5400000">
          <a:off x="3000375" y="8943976"/>
          <a:ext cx="238126" cy="9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638175</xdr:colOff>
      <xdr:row>28</xdr:row>
      <xdr:rowOff>46176</xdr:rowOff>
    </xdr:from>
    <xdr:to>
      <xdr:col>3</xdr:col>
      <xdr:colOff>790575</xdr:colOff>
      <xdr:row>28</xdr:row>
      <xdr:rowOff>47626</xdr:rowOff>
    </xdr:to>
    <xdr:cxnSp macro="">
      <xdr:nvCxnSpPr>
        <xdr:cNvPr id="32" name="572 Düz Ok Bağlayıcısı"/>
        <xdr:cNvCxnSpPr>
          <a:stCxn id="29" idx="4"/>
          <a:endCxn id="28" idx="1"/>
        </xdr:cNvCxnSpPr>
      </xdr:nvCxnSpPr>
      <xdr:spPr>
        <a:xfrm>
          <a:off x="2562225" y="9266376"/>
          <a:ext cx="152400" cy="14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1190625</xdr:colOff>
      <xdr:row>28</xdr:row>
      <xdr:rowOff>247649</xdr:rowOff>
    </xdr:from>
    <xdr:to>
      <xdr:col>3</xdr:col>
      <xdr:colOff>1195388</xdr:colOff>
      <xdr:row>29</xdr:row>
      <xdr:rowOff>219075</xdr:rowOff>
    </xdr:to>
    <xdr:cxnSp macro="">
      <xdr:nvCxnSpPr>
        <xdr:cNvPr id="33" name="577 Düz Ok Bağlayıcısı"/>
        <xdr:cNvCxnSpPr>
          <a:stCxn id="28" idx="2"/>
          <a:endCxn id="36" idx="0"/>
        </xdr:cNvCxnSpPr>
      </xdr:nvCxnSpPr>
      <xdr:spPr>
        <a:xfrm rot="16200000" flipH="1">
          <a:off x="2974181" y="9608343"/>
          <a:ext cx="285751" cy="476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114300</xdr:colOff>
      <xdr:row>27</xdr:row>
      <xdr:rowOff>295274</xdr:rowOff>
    </xdr:from>
    <xdr:to>
      <xdr:col>2</xdr:col>
      <xdr:colOff>600075</xdr:colOff>
      <xdr:row>31</xdr:row>
      <xdr:rowOff>28575</xdr:rowOff>
    </xdr:to>
    <xdr:sp macro="" textlink="">
      <xdr:nvSpPr>
        <xdr:cNvPr id="34" name="1 Akış Çizelgesi: İşlem"/>
        <xdr:cNvSpPr/>
      </xdr:nvSpPr>
      <xdr:spPr>
        <a:xfrm>
          <a:off x="666750" y="9201149"/>
          <a:ext cx="1171575" cy="99060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Yazının Defterdar/ Defterdar Yardımcısı Tarafından İmzalanması</a:t>
          </a:r>
        </a:p>
      </xdr:txBody>
    </xdr:sp>
    <xdr:clientData/>
  </xdr:twoCellAnchor>
  <xdr:twoCellAnchor>
    <xdr:from>
      <xdr:col>2</xdr:col>
      <xdr:colOff>14288</xdr:colOff>
      <xdr:row>27</xdr:row>
      <xdr:rowOff>142876</xdr:rowOff>
    </xdr:from>
    <xdr:to>
      <xdr:col>2</xdr:col>
      <xdr:colOff>33338</xdr:colOff>
      <xdr:row>27</xdr:row>
      <xdr:rowOff>295274</xdr:rowOff>
    </xdr:to>
    <xdr:cxnSp macro="">
      <xdr:nvCxnSpPr>
        <xdr:cNvPr id="35" name="582 Düz Ok Bağlayıcısı"/>
        <xdr:cNvCxnSpPr>
          <a:stCxn id="27" idx="2"/>
          <a:endCxn id="34" idx="0"/>
        </xdr:cNvCxnSpPr>
      </xdr:nvCxnSpPr>
      <xdr:spPr>
        <a:xfrm flipH="1">
          <a:off x="1252538" y="9048751"/>
          <a:ext cx="19050" cy="15239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638175</xdr:colOff>
      <xdr:row>29</xdr:row>
      <xdr:rowOff>219076</xdr:rowOff>
    </xdr:from>
    <xdr:to>
      <xdr:col>4</xdr:col>
      <xdr:colOff>200025</xdr:colOff>
      <xdr:row>30</xdr:row>
      <xdr:rowOff>266700</xdr:rowOff>
    </xdr:to>
    <xdr:sp macro="" textlink="">
      <xdr:nvSpPr>
        <xdr:cNvPr id="36" name="589 Akış Çizelgesi: Sonlandırıcı"/>
        <xdr:cNvSpPr/>
      </xdr:nvSpPr>
      <xdr:spPr>
        <a:xfrm>
          <a:off x="2562225" y="9753601"/>
          <a:ext cx="1114425" cy="36194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Dosyasına Kaldırıldı</a:t>
          </a:r>
        </a:p>
      </xdr:txBody>
    </xdr:sp>
    <xdr:clientData/>
  </xdr:twoCellAnchor>
  <xdr:twoCellAnchor>
    <xdr:from>
      <xdr:col>5</xdr:col>
      <xdr:colOff>219076</xdr:colOff>
      <xdr:row>27</xdr:row>
      <xdr:rowOff>112643</xdr:rowOff>
    </xdr:from>
    <xdr:to>
      <xdr:col>6</xdr:col>
      <xdr:colOff>361950</xdr:colOff>
      <xdr:row>28</xdr:row>
      <xdr:rowOff>276225</xdr:rowOff>
    </xdr:to>
    <xdr:sp macro="" textlink="">
      <xdr:nvSpPr>
        <xdr:cNvPr id="37" name="594 Akış Çizelgesi: İşlem"/>
        <xdr:cNvSpPr/>
      </xdr:nvSpPr>
      <xdr:spPr>
        <a:xfrm>
          <a:off x="4381501" y="9018518"/>
          <a:ext cx="828674" cy="47790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solidFill>
                <a:schemeClr val="dk1"/>
              </a:solidFill>
              <a:latin typeface="Tahoma" pitchFamily="34" charset="0"/>
              <a:ea typeface="Tahoma" pitchFamily="34" charset="0"/>
              <a:cs typeface="Tahoma" pitchFamily="34" charset="0"/>
            </a:rPr>
            <a:t>PEROP'a İşlenmesi</a:t>
          </a:r>
        </a:p>
      </xdr:txBody>
    </xdr:sp>
    <xdr:clientData/>
  </xdr:twoCellAnchor>
  <xdr:twoCellAnchor>
    <xdr:from>
      <xdr:col>4</xdr:col>
      <xdr:colOff>161925</xdr:colOff>
      <xdr:row>27</xdr:row>
      <xdr:rowOff>161925</xdr:rowOff>
    </xdr:from>
    <xdr:to>
      <xdr:col>5</xdr:col>
      <xdr:colOff>142875</xdr:colOff>
      <xdr:row>28</xdr:row>
      <xdr:rowOff>228601</xdr:rowOff>
    </xdr:to>
    <xdr:sp macro="" textlink="">
      <xdr:nvSpPr>
        <xdr:cNvPr id="38" name="595 Akış Çizelgesi: Manyetik Disk"/>
        <xdr:cNvSpPr/>
      </xdr:nvSpPr>
      <xdr:spPr>
        <a:xfrm>
          <a:off x="3638550" y="9067800"/>
          <a:ext cx="666750" cy="381001"/>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PEROP</a:t>
          </a:r>
        </a:p>
      </xdr:txBody>
    </xdr:sp>
    <xdr:clientData/>
  </xdr:twoCellAnchor>
  <xdr:twoCellAnchor>
    <xdr:from>
      <xdr:col>5</xdr:col>
      <xdr:colOff>633414</xdr:colOff>
      <xdr:row>26</xdr:row>
      <xdr:rowOff>257175</xdr:rowOff>
    </xdr:from>
    <xdr:to>
      <xdr:col>5</xdr:col>
      <xdr:colOff>642939</xdr:colOff>
      <xdr:row>27</xdr:row>
      <xdr:rowOff>112643</xdr:rowOff>
    </xdr:to>
    <xdr:cxnSp macro="">
      <xdr:nvCxnSpPr>
        <xdr:cNvPr id="39" name="605 Düz Ok Bağlayıcısı"/>
        <xdr:cNvCxnSpPr>
          <a:stCxn id="25" idx="2"/>
          <a:endCxn id="37" idx="0"/>
        </xdr:cNvCxnSpPr>
      </xdr:nvCxnSpPr>
      <xdr:spPr>
        <a:xfrm rot="5400000">
          <a:off x="4715705" y="8928859"/>
          <a:ext cx="169793" cy="9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142875</xdr:colOff>
      <xdr:row>28</xdr:row>
      <xdr:rowOff>37272</xdr:rowOff>
    </xdr:from>
    <xdr:to>
      <xdr:col>5</xdr:col>
      <xdr:colOff>219076</xdr:colOff>
      <xdr:row>28</xdr:row>
      <xdr:rowOff>38101</xdr:rowOff>
    </xdr:to>
    <xdr:cxnSp macro="">
      <xdr:nvCxnSpPr>
        <xdr:cNvPr id="40" name="610 Düz Ok Bağlayıcısı"/>
        <xdr:cNvCxnSpPr>
          <a:stCxn id="38" idx="4"/>
          <a:endCxn id="37" idx="1"/>
        </xdr:cNvCxnSpPr>
      </xdr:nvCxnSpPr>
      <xdr:spPr>
        <a:xfrm flipV="1">
          <a:off x="4305300" y="9257472"/>
          <a:ext cx="76201" cy="8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676276</xdr:colOff>
      <xdr:row>26</xdr:row>
      <xdr:rowOff>252827</xdr:rowOff>
    </xdr:from>
    <xdr:to>
      <xdr:col>8</xdr:col>
      <xdr:colOff>1314450</xdr:colOff>
      <xdr:row>28</xdr:row>
      <xdr:rowOff>289063</xdr:rowOff>
    </xdr:to>
    <xdr:sp macro="" textlink="">
      <xdr:nvSpPr>
        <xdr:cNvPr id="41" name="636 Akış Çizelgesi: İşlem"/>
        <xdr:cNvSpPr/>
      </xdr:nvSpPr>
      <xdr:spPr>
        <a:xfrm>
          <a:off x="6210301" y="8844377"/>
          <a:ext cx="1323974" cy="664886"/>
        </a:xfrm>
        <a:prstGeom prst="flowChartProcess">
          <a:avLst/>
        </a:prstGeom>
        <a:solidFill>
          <a:schemeClr val="accent3">
            <a:lumMod val="60000"/>
            <a:lumOff val="4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Gereği İçin</a:t>
          </a:r>
          <a:r>
            <a:rPr lang="tr-TR" sz="1000" baseline="0">
              <a:latin typeface="Tahoma" pitchFamily="34" charset="0"/>
              <a:ea typeface="Tahoma" pitchFamily="34" charset="0"/>
              <a:cs typeface="Tahoma" pitchFamily="34" charset="0"/>
            </a:rPr>
            <a:t> birimine Yazı Yazılması/İşlem Yapılması</a:t>
          </a:r>
          <a:endParaRPr lang="tr-TR" sz="1000">
            <a:latin typeface="Tahoma" pitchFamily="34" charset="0"/>
            <a:ea typeface="Tahoma" pitchFamily="34" charset="0"/>
            <a:cs typeface="Tahoma" pitchFamily="34" charset="0"/>
          </a:endParaRPr>
        </a:p>
      </xdr:txBody>
    </xdr:sp>
    <xdr:clientData/>
  </xdr:twoCellAnchor>
  <xdr:twoCellAnchor>
    <xdr:from>
      <xdr:col>7</xdr:col>
      <xdr:colOff>638175</xdr:colOff>
      <xdr:row>29</xdr:row>
      <xdr:rowOff>123825</xdr:rowOff>
    </xdr:from>
    <xdr:to>
      <xdr:col>8</xdr:col>
      <xdr:colOff>1371600</xdr:colOff>
      <xdr:row>31</xdr:row>
      <xdr:rowOff>75786</xdr:rowOff>
    </xdr:to>
    <xdr:sp macro="" textlink="">
      <xdr:nvSpPr>
        <xdr:cNvPr id="42" name="1 Akış Çizelgesi: İşlem"/>
        <xdr:cNvSpPr/>
      </xdr:nvSpPr>
      <xdr:spPr>
        <a:xfrm>
          <a:off x="6172200" y="9658350"/>
          <a:ext cx="1419225" cy="58061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Yazının Defterdar/ Defterdar Yardımcısı Tarafından İmzalanması</a:t>
          </a:r>
        </a:p>
      </xdr:txBody>
    </xdr:sp>
    <xdr:clientData/>
  </xdr:twoCellAnchor>
  <xdr:twoCellAnchor>
    <xdr:from>
      <xdr:col>8</xdr:col>
      <xdr:colOff>652464</xdr:colOff>
      <xdr:row>26</xdr:row>
      <xdr:rowOff>97171</xdr:rowOff>
    </xdr:from>
    <xdr:to>
      <xdr:col>8</xdr:col>
      <xdr:colOff>657226</xdr:colOff>
      <xdr:row>26</xdr:row>
      <xdr:rowOff>252826</xdr:rowOff>
    </xdr:to>
    <xdr:cxnSp macro="">
      <xdr:nvCxnSpPr>
        <xdr:cNvPr id="43" name="640 Düz Ok Bağlayıcısı"/>
        <xdr:cNvCxnSpPr>
          <a:stCxn id="26" idx="2"/>
          <a:endCxn id="41" idx="0"/>
        </xdr:cNvCxnSpPr>
      </xdr:nvCxnSpPr>
      <xdr:spPr>
        <a:xfrm rot="5400000">
          <a:off x="6796842" y="8764168"/>
          <a:ext cx="155655" cy="476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652463</xdr:colOff>
      <xdr:row>28</xdr:row>
      <xdr:rowOff>289062</xdr:rowOff>
    </xdr:from>
    <xdr:to>
      <xdr:col>8</xdr:col>
      <xdr:colOff>661988</xdr:colOff>
      <xdr:row>29</xdr:row>
      <xdr:rowOff>123824</xdr:rowOff>
    </xdr:to>
    <xdr:cxnSp macro="">
      <xdr:nvCxnSpPr>
        <xdr:cNvPr id="44" name="644 Düz Ok Bağlayıcısı"/>
        <xdr:cNvCxnSpPr>
          <a:stCxn id="41" idx="2"/>
          <a:endCxn id="42" idx="0"/>
        </xdr:cNvCxnSpPr>
      </xdr:nvCxnSpPr>
      <xdr:spPr>
        <a:xfrm rot="16200000" flipH="1">
          <a:off x="6802507" y="9579043"/>
          <a:ext cx="149087" cy="9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504824</xdr:colOff>
      <xdr:row>32</xdr:row>
      <xdr:rowOff>28575</xdr:rowOff>
    </xdr:from>
    <xdr:to>
      <xdr:col>2</xdr:col>
      <xdr:colOff>190500</xdr:colOff>
      <xdr:row>32</xdr:row>
      <xdr:rowOff>295275</xdr:rowOff>
    </xdr:to>
    <xdr:sp macro="" textlink="">
      <xdr:nvSpPr>
        <xdr:cNvPr id="45" name="160 Akış Çizelgesi: Bağlayıcı"/>
        <xdr:cNvSpPr/>
      </xdr:nvSpPr>
      <xdr:spPr>
        <a:xfrm>
          <a:off x="1057274" y="10410825"/>
          <a:ext cx="371476" cy="266700"/>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6</a:t>
          </a:r>
        </a:p>
      </xdr:txBody>
    </xdr:sp>
    <xdr:clientData/>
  </xdr:twoCellAnchor>
  <xdr:twoCellAnchor>
    <xdr:from>
      <xdr:col>6</xdr:col>
      <xdr:colOff>176619</xdr:colOff>
      <xdr:row>7</xdr:row>
      <xdr:rowOff>209549</xdr:rowOff>
    </xdr:from>
    <xdr:to>
      <xdr:col>8</xdr:col>
      <xdr:colOff>352628</xdr:colOff>
      <xdr:row>9</xdr:row>
      <xdr:rowOff>285749</xdr:rowOff>
    </xdr:to>
    <xdr:sp macro="" textlink="">
      <xdr:nvSpPr>
        <xdr:cNvPr id="46" name="1 Akış Çizelgesi: İşlem"/>
        <xdr:cNvSpPr/>
      </xdr:nvSpPr>
      <xdr:spPr>
        <a:xfrm flipH="1">
          <a:off x="5024844" y="2228849"/>
          <a:ext cx="1547609" cy="619125"/>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Yazının Defterdar/Defterdar Yardımcısı</a:t>
          </a:r>
          <a:r>
            <a:rPr lang="tr-TR" sz="1000" baseline="0">
              <a:latin typeface="Tahoma" pitchFamily="34" charset="0"/>
              <a:ea typeface="Tahoma" pitchFamily="34" charset="0"/>
              <a:cs typeface="Tahoma" pitchFamily="34" charset="0"/>
            </a:rPr>
            <a:t> Tarafından İmzalanması</a:t>
          </a:r>
          <a:endParaRPr lang="tr-TR" sz="1000">
            <a:latin typeface="Tahoma" pitchFamily="34" charset="0"/>
            <a:ea typeface="Tahoma" pitchFamily="34" charset="0"/>
            <a:cs typeface="Tahoma" pitchFamily="34" charset="0"/>
          </a:endParaRPr>
        </a:p>
      </xdr:txBody>
    </xdr:sp>
    <xdr:clientData/>
  </xdr:twoCellAnchor>
  <xdr:twoCellAnchor>
    <xdr:from>
      <xdr:col>2</xdr:col>
      <xdr:colOff>114921</xdr:colOff>
      <xdr:row>4</xdr:row>
      <xdr:rowOff>161925</xdr:rowOff>
    </xdr:from>
    <xdr:to>
      <xdr:col>3</xdr:col>
      <xdr:colOff>685800</xdr:colOff>
      <xdr:row>6</xdr:row>
      <xdr:rowOff>124034</xdr:rowOff>
    </xdr:to>
    <xdr:sp macro="" textlink="">
      <xdr:nvSpPr>
        <xdr:cNvPr id="47" name="89 Akış Çizelgesi: İşlem"/>
        <xdr:cNvSpPr/>
      </xdr:nvSpPr>
      <xdr:spPr>
        <a:xfrm>
          <a:off x="1353171" y="1333500"/>
          <a:ext cx="1256679" cy="59075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Davacının İtiraz Dilekçesinin gelmesi</a:t>
          </a:r>
        </a:p>
      </xdr:txBody>
    </xdr:sp>
    <xdr:clientData/>
  </xdr:twoCellAnchor>
  <xdr:twoCellAnchor>
    <xdr:from>
      <xdr:col>3</xdr:col>
      <xdr:colOff>57460</xdr:colOff>
      <xdr:row>6</xdr:row>
      <xdr:rowOff>124034</xdr:rowOff>
    </xdr:from>
    <xdr:to>
      <xdr:col>3</xdr:col>
      <xdr:colOff>66053</xdr:colOff>
      <xdr:row>7</xdr:row>
      <xdr:rowOff>195883</xdr:rowOff>
    </xdr:to>
    <xdr:cxnSp macro="">
      <xdr:nvCxnSpPr>
        <xdr:cNvPr id="48" name="112 Düz Ok Bağlayıcısı"/>
        <xdr:cNvCxnSpPr>
          <a:stCxn id="47" idx="2"/>
          <a:endCxn id="8" idx="0"/>
        </xdr:cNvCxnSpPr>
      </xdr:nvCxnSpPr>
      <xdr:spPr>
        <a:xfrm rot="16200000" flipH="1">
          <a:off x="1840345" y="2065424"/>
          <a:ext cx="290924" cy="859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1163500</xdr:colOff>
      <xdr:row>7</xdr:row>
      <xdr:rowOff>76200</xdr:rowOff>
    </xdr:from>
    <xdr:to>
      <xdr:col>4</xdr:col>
      <xdr:colOff>285750</xdr:colOff>
      <xdr:row>9</xdr:row>
      <xdr:rowOff>304802</xdr:rowOff>
    </xdr:to>
    <xdr:sp macro="" textlink="">
      <xdr:nvSpPr>
        <xdr:cNvPr id="50" name="95 Akış Çizelgesi: Belge"/>
        <xdr:cNvSpPr/>
      </xdr:nvSpPr>
      <xdr:spPr>
        <a:xfrm>
          <a:off x="3087550" y="2095500"/>
          <a:ext cx="674825" cy="77152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solidFill>
                <a:schemeClr val="dk1"/>
              </a:solidFill>
              <a:latin typeface="Tahoma" pitchFamily="34" charset="0"/>
              <a:ea typeface="Tahoma" pitchFamily="34" charset="0"/>
              <a:cs typeface="Tahoma" pitchFamily="34" charset="0"/>
            </a:rPr>
            <a:t>Cevap</a:t>
          </a:r>
          <a:r>
            <a:rPr lang="tr-TR" sz="1000" baseline="0">
              <a:solidFill>
                <a:schemeClr val="dk1"/>
              </a:solidFill>
              <a:latin typeface="Tahoma" pitchFamily="34" charset="0"/>
              <a:ea typeface="Tahoma" pitchFamily="34" charset="0"/>
              <a:cs typeface="Tahoma" pitchFamily="34" charset="0"/>
            </a:rPr>
            <a:t> Dilekçesi Taslağı</a:t>
          </a:r>
          <a:endParaRPr lang="tr-TR" sz="1000">
            <a:latin typeface="Tahoma" pitchFamily="34" charset="0"/>
            <a:ea typeface="Tahoma" pitchFamily="34" charset="0"/>
            <a:cs typeface="Tahoma" pitchFamily="34" charset="0"/>
          </a:endParaRPr>
        </a:p>
      </xdr:txBody>
    </xdr:sp>
    <xdr:clientData/>
  </xdr:twoCellAnchor>
  <xdr:twoCellAnchor>
    <xdr:from>
      <xdr:col>3</xdr:col>
      <xdr:colOff>895350</xdr:colOff>
      <xdr:row>8</xdr:row>
      <xdr:rowOff>145566</xdr:rowOff>
    </xdr:from>
    <xdr:to>
      <xdr:col>3</xdr:col>
      <xdr:colOff>1163500</xdr:colOff>
      <xdr:row>8</xdr:row>
      <xdr:rowOff>147639</xdr:rowOff>
    </xdr:to>
    <xdr:cxnSp macro="">
      <xdr:nvCxnSpPr>
        <xdr:cNvPr id="51" name="96 Düz Ok Bağlayıcısı"/>
        <xdr:cNvCxnSpPr>
          <a:stCxn id="8" idx="3"/>
          <a:endCxn id="50" idx="1"/>
        </xdr:cNvCxnSpPr>
      </xdr:nvCxnSpPr>
      <xdr:spPr>
        <a:xfrm>
          <a:off x="2819400" y="2479191"/>
          <a:ext cx="268150" cy="207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1123950</xdr:colOff>
      <xdr:row>10</xdr:row>
      <xdr:rowOff>209550</xdr:rowOff>
    </xdr:from>
    <xdr:to>
      <xdr:col>4</xdr:col>
      <xdr:colOff>133350</xdr:colOff>
      <xdr:row>12</xdr:row>
      <xdr:rowOff>66675</xdr:rowOff>
    </xdr:to>
    <xdr:sp macro="" textlink="">
      <xdr:nvSpPr>
        <xdr:cNvPr id="52" name="101 Akış Çizelgesi: Belge"/>
        <xdr:cNvSpPr/>
      </xdr:nvSpPr>
      <xdr:spPr>
        <a:xfrm>
          <a:off x="3048000" y="3152775"/>
          <a:ext cx="561975" cy="43815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Üst</a:t>
          </a:r>
          <a:r>
            <a:rPr lang="tr-TR" sz="1000" baseline="0">
              <a:latin typeface="Tahoma" pitchFamily="34" charset="0"/>
              <a:ea typeface="Tahoma" pitchFamily="34" charset="0"/>
              <a:cs typeface="Tahoma" pitchFamily="34" charset="0"/>
            </a:rPr>
            <a:t> Yazı  </a:t>
          </a:r>
          <a:endParaRPr lang="tr-TR" sz="1000">
            <a:latin typeface="Tahoma" pitchFamily="34" charset="0"/>
            <a:ea typeface="Tahoma" pitchFamily="34" charset="0"/>
            <a:cs typeface="Tahoma" pitchFamily="34" charset="0"/>
          </a:endParaRPr>
        </a:p>
      </xdr:txBody>
    </xdr:sp>
    <xdr:clientData/>
  </xdr:twoCellAnchor>
  <xdr:twoCellAnchor>
    <xdr:from>
      <xdr:col>3</xdr:col>
      <xdr:colOff>933450</xdr:colOff>
      <xdr:row>11</xdr:row>
      <xdr:rowOff>161925</xdr:rowOff>
    </xdr:from>
    <xdr:to>
      <xdr:col>3</xdr:col>
      <xdr:colOff>1123950</xdr:colOff>
      <xdr:row>11</xdr:row>
      <xdr:rowOff>163375</xdr:rowOff>
    </xdr:to>
    <xdr:cxnSp macro="">
      <xdr:nvCxnSpPr>
        <xdr:cNvPr id="53" name="102 Düz Ok Bağlayıcısı"/>
        <xdr:cNvCxnSpPr>
          <a:stCxn id="12" idx="3"/>
          <a:endCxn id="52" idx="1"/>
        </xdr:cNvCxnSpPr>
      </xdr:nvCxnSpPr>
      <xdr:spPr>
        <a:xfrm flipV="1">
          <a:off x="2857500" y="3371850"/>
          <a:ext cx="190500" cy="14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100014</xdr:colOff>
      <xdr:row>0</xdr:row>
      <xdr:rowOff>0</xdr:rowOff>
    </xdr:from>
    <xdr:to>
      <xdr:col>3</xdr:col>
      <xdr:colOff>133351</xdr:colOff>
      <xdr:row>0</xdr:row>
      <xdr:rowOff>57150</xdr:rowOff>
    </xdr:to>
    <xdr:cxnSp macro="">
      <xdr:nvCxnSpPr>
        <xdr:cNvPr id="54" name="139 Düz Ok Bağlayıcısı"/>
        <xdr:cNvCxnSpPr/>
      </xdr:nvCxnSpPr>
      <xdr:spPr>
        <a:xfrm rot="5400000">
          <a:off x="2012158" y="11906"/>
          <a:ext cx="57150" cy="3333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744401</xdr:colOff>
      <xdr:row>5</xdr:row>
      <xdr:rowOff>161925</xdr:rowOff>
    </xdr:from>
    <xdr:to>
      <xdr:col>8</xdr:col>
      <xdr:colOff>1238250</xdr:colOff>
      <xdr:row>7</xdr:row>
      <xdr:rowOff>66675</xdr:rowOff>
    </xdr:to>
    <xdr:sp macro="" textlink="">
      <xdr:nvSpPr>
        <xdr:cNvPr id="55" name="144 Akış Çizelgesi: Belge"/>
        <xdr:cNvSpPr/>
      </xdr:nvSpPr>
      <xdr:spPr>
        <a:xfrm>
          <a:off x="6964226" y="1647825"/>
          <a:ext cx="493849" cy="43815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baseline="0">
              <a:latin typeface="Tahoma" pitchFamily="34" charset="0"/>
              <a:ea typeface="Tahoma" pitchFamily="34" charset="0"/>
              <a:cs typeface="Tahoma" pitchFamily="34" charset="0"/>
            </a:rPr>
            <a:t>Yazı  </a:t>
          </a:r>
          <a:endParaRPr lang="tr-TR" sz="1000">
            <a:latin typeface="Tahoma" pitchFamily="34" charset="0"/>
            <a:ea typeface="Tahoma" pitchFamily="34" charset="0"/>
            <a:cs typeface="Tahoma" pitchFamily="34" charset="0"/>
          </a:endParaRPr>
        </a:p>
      </xdr:txBody>
    </xdr:sp>
    <xdr:clientData/>
  </xdr:twoCellAnchor>
  <xdr:twoCellAnchor>
    <xdr:from>
      <xdr:col>8</xdr:col>
      <xdr:colOff>830126</xdr:colOff>
      <xdr:row>13</xdr:row>
      <xdr:rowOff>123825</xdr:rowOff>
    </xdr:from>
    <xdr:to>
      <xdr:col>8</xdr:col>
      <xdr:colOff>1323975</xdr:colOff>
      <xdr:row>14</xdr:row>
      <xdr:rowOff>209550</xdr:rowOff>
    </xdr:to>
    <xdr:sp macro="" textlink="">
      <xdr:nvSpPr>
        <xdr:cNvPr id="56" name="175 Akış Çizelgesi: Belge"/>
        <xdr:cNvSpPr/>
      </xdr:nvSpPr>
      <xdr:spPr>
        <a:xfrm>
          <a:off x="7049951" y="3924300"/>
          <a:ext cx="493849" cy="40005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Üst</a:t>
          </a:r>
          <a:r>
            <a:rPr lang="tr-TR" sz="1000" baseline="0">
              <a:latin typeface="Tahoma" pitchFamily="34" charset="0"/>
              <a:ea typeface="Tahoma" pitchFamily="34" charset="0"/>
              <a:cs typeface="Tahoma" pitchFamily="34" charset="0"/>
            </a:rPr>
            <a:t> Yazı  </a:t>
          </a:r>
          <a:endParaRPr lang="tr-TR" sz="1000">
            <a:latin typeface="Tahoma" pitchFamily="34" charset="0"/>
            <a:ea typeface="Tahoma" pitchFamily="34" charset="0"/>
            <a:cs typeface="Tahoma" pitchFamily="34" charset="0"/>
          </a:endParaRPr>
        </a:p>
      </xdr:txBody>
    </xdr:sp>
    <xdr:clientData/>
  </xdr:twoCellAnchor>
  <xdr:twoCellAnchor>
    <xdr:from>
      <xdr:col>8</xdr:col>
      <xdr:colOff>542926</xdr:colOff>
      <xdr:row>14</xdr:row>
      <xdr:rowOff>9525</xdr:rowOff>
    </xdr:from>
    <xdr:to>
      <xdr:col>8</xdr:col>
      <xdr:colOff>830126</xdr:colOff>
      <xdr:row>14</xdr:row>
      <xdr:rowOff>14599</xdr:rowOff>
    </xdr:to>
    <xdr:cxnSp macro="">
      <xdr:nvCxnSpPr>
        <xdr:cNvPr id="57" name="176 Düz Ok Bağlayıcısı"/>
        <xdr:cNvCxnSpPr>
          <a:stCxn id="15" idx="3"/>
          <a:endCxn id="56" idx="1"/>
        </xdr:cNvCxnSpPr>
      </xdr:nvCxnSpPr>
      <xdr:spPr>
        <a:xfrm flipV="1">
          <a:off x="6762751" y="4124325"/>
          <a:ext cx="287200" cy="507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609600</xdr:colOff>
      <xdr:row>17</xdr:row>
      <xdr:rowOff>238626</xdr:rowOff>
    </xdr:from>
    <xdr:to>
      <xdr:col>5</xdr:col>
      <xdr:colOff>600075</xdr:colOff>
      <xdr:row>18</xdr:row>
      <xdr:rowOff>276224</xdr:rowOff>
    </xdr:to>
    <xdr:sp macro="" textlink="">
      <xdr:nvSpPr>
        <xdr:cNvPr id="58" name="15 Akış Çizelgesi: Manyetik Disk"/>
        <xdr:cNvSpPr/>
      </xdr:nvSpPr>
      <xdr:spPr>
        <a:xfrm>
          <a:off x="4086225" y="5296401"/>
          <a:ext cx="676275" cy="351923"/>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PEROP</a:t>
          </a:r>
        </a:p>
      </xdr:txBody>
    </xdr:sp>
    <xdr:clientData/>
  </xdr:twoCellAnchor>
  <xdr:twoCellAnchor>
    <xdr:from>
      <xdr:col>6</xdr:col>
      <xdr:colOff>266700</xdr:colOff>
      <xdr:row>17</xdr:row>
      <xdr:rowOff>238125</xdr:rowOff>
    </xdr:from>
    <xdr:to>
      <xdr:col>8</xdr:col>
      <xdr:colOff>257175</xdr:colOff>
      <xdr:row>18</xdr:row>
      <xdr:rowOff>295274</xdr:rowOff>
    </xdr:to>
    <xdr:sp macro="" textlink="">
      <xdr:nvSpPr>
        <xdr:cNvPr id="59" name="199 Akış Çizelgesi: İşlem"/>
        <xdr:cNvSpPr/>
      </xdr:nvSpPr>
      <xdr:spPr>
        <a:xfrm>
          <a:off x="5114925" y="5295900"/>
          <a:ext cx="1362075" cy="37147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PEROP'a işlenmesi</a:t>
          </a:r>
        </a:p>
      </xdr:txBody>
    </xdr:sp>
    <xdr:clientData/>
  </xdr:twoCellAnchor>
  <xdr:twoCellAnchor>
    <xdr:from>
      <xdr:col>5</xdr:col>
      <xdr:colOff>600075</xdr:colOff>
      <xdr:row>18</xdr:row>
      <xdr:rowOff>100263</xdr:rowOff>
    </xdr:from>
    <xdr:to>
      <xdr:col>6</xdr:col>
      <xdr:colOff>266700</xdr:colOff>
      <xdr:row>18</xdr:row>
      <xdr:rowOff>109537</xdr:rowOff>
    </xdr:to>
    <xdr:cxnSp macro="">
      <xdr:nvCxnSpPr>
        <xdr:cNvPr id="60" name="200 Düz Ok Bağlayıcısı"/>
        <xdr:cNvCxnSpPr>
          <a:stCxn id="58" idx="4"/>
          <a:endCxn id="59" idx="1"/>
        </xdr:cNvCxnSpPr>
      </xdr:nvCxnSpPr>
      <xdr:spPr>
        <a:xfrm>
          <a:off x="4762500" y="5472363"/>
          <a:ext cx="352425" cy="927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819150</xdr:colOff>
      <xdr:row>21</xdr:row>
      <xdr:rowOff>295275</xdr:rowOff>
    </xdr:from>
    <xdr:to>
      <xdr:col>5</xdr:col>
      <xdr:colOff>209550</xdr:colOff>
      <xdr:row>22</xdr:row>
      <xdr:rowOff>314325</xdr:rowOff>
    </xdr:to>
    <xdr:sp macro="" textlink="">
      <xdr:nvSpPr>
        <xdr:cNvPr id="61" name="225 Akış Çizelgesi: İşlem"/>
        <xdr:cNvSpPr/>
      </xdr:nvSpPr>
      <xdr:spPr>
        <a:xfrm>
          <a:off x="2743200" y="7191375"/>
          <a:ext cx="1628775" cy="33337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solidFill>
                <a:schemeClr val="dk1"/>
              </a:solidFill>
              <a:latin typeface="Tahoma" pitchFamily="34" charset="0"/>
              <a:ea typeface="Tahoma" pitchFamily="34" charset="0"/>
              <a:cs typeface="Tahoma" pitchFamily="34" charset="0"/>
            </a:rPr>
            <a:t>Mahkemenin Ara Kararının</a:t>
          </a:r>
          <a:r>
            <a:rPr lang="tr-TR" sz="1000" baseline="0">
              <a:solidFill>
                <a:schemeClr val="dk1"/>
              </a:solidFill>
              <a:latin typeface="Tahoma" pitchFamily="34" charset="0"/>
              <a:ea typeface="Tahoma" pitchFamily="34" charset="0"/>
              <a:cs typeface="Tahoma" pitchFamily="34" charset="0"/>
            </a:rPr>
            <a:t> İncelenmesi</a:t>
          </a:r>
          <a:endParaRPr lang="tr-TR" sz="1000">
            <a:solidFill>
              <a:schemeClr val="dk1"/>
            </a:solidFill>
            <a:latin typeface="Tahoma" pitchFamily="34" charset="0"/>
            <a:ea typeface="Tahoma" pitchFamily="34" charset="0"/>
            <a:cs typeface="Tahoma" pitchFamily="34" charset="0"/>
          </a:endParaRPr>
        </a:p>
      </xdr:txBody>
    </xdr:sp>
    <xdr:clientData/>
  </xdr:twoCellAnchor>
  <xdr:twoCellAnchor>
    <xdr:from>
      <xdr:col>4</xdr:col>
      <xdr:colOff>78065</xdr:colOff>
      <xdr:row>22</xdr:row>
      <xdr:rowOff>314325</xdr:rowOff>
    </xdr:from>
    <xdr:to>
      <xdr:col>4</xdr:col>
      <xdr:colOff>80964</xdr:colOff>
      <xdr:row>23</xdr:row>
      <xdr:rowOff>224458</xdr:rowOff>
    </xdr:to>
    <xdr:cxnSp macro="">
      <xdr:nvCxnSpPr>
        <xdr:cNvPr id="62" name="227 Düz Ok Bağlayıcısı"/>
        <xdr:cNvCxnSpPr>
          <a:stCxn id="61" idx="2"/>
          <a:endCxn id="22" idx="0"/>
        </xdr:cNvCxnSpPr>
      </xdr:nvCxnSpPr>
      <xdr:spPr>
        <a:xfrm rot="5400000">
          <a:off x="3420098" y="7659342"/>
          <a:ext cx="272083" cy="289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274775</xdr:colOff>
      <xdr:row>24</xdr:row>
      <xdr:rowOff>8609</xdr:rowOff>
    </xdr:from>
    <xdr:to>
      <xdr:col>8</xdr:col>
      <xdr:colOff>657225</xdr:colOff>
      <xdr:row>24</xdr:row>
      <xdr:rowOff>235640</xdr:rowOff>
    </xdr:to>
    <xdr:cxnSp macro="">
      <xdr:nvCxnSpPr>
        <xdr:cNvPr id="63" name="269 Şekil"/>
        <xdr:cNvCxnSpPr>
          <a:stCxn id="22" idx="3"/>
          <a:endCxn id="26" idx="0"/>
        </xdr:cNvCxnSpPr>
      </xdr:nvCxnSpPr>
      <xdr:spPr>
        <a:xfrm>
          <a:off x="3751400" y="7971509"/>
          <a:ext cx="3125650" cy="22703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33339</xdr:colOff>
      <xdr:row>24</xdr:row>
      <xdr:rowOff>8608</xdr:rowOff>
    </xdr:from>
    <xdr:to>
      <xdr:col>3</xdr:col>
      <xdr:colOff>1433928</xdr:colOff>
      <xdr:row>24</xdr:row>
      <xdr:rowOff>171449</xdr:rowOff>
    </xdr:to>
    <xdr:cxnSp macro="">
      <xdr:nvCxnSpPr>
        <xdr:cNvPr id="64" name="271 Şekil"/>
        <xdr:cNvCxnSpPr>
          <a:stCxn id="22" idx="1"/>
          <a:endCxn id="23" idx="0"/>
        </xdr:cNvCxnSpPr>
      </xdr:nvCxnSpPr>
      <xdr:spPr>
        <a:xfrm rot="10800000" flipV="1">
          <a:off x="1271589" y="7971508"/>
          <a:ext cx="2086389" cy="16284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1200150</xdr:colOff>
      <xdr:row>24</xdr:row>
      <xdr:rowOff>183285</xdr:rowOff>
    </xdr:from>
    <xdr:to>
      <xdr:col>4</xdr:col>
      <xdr:colOff>78064</xdr:colOff>
      <xdr:row>25</xdr:row>
      <xdr:rowOff>209550</xdr:rowOff>
    </xdr:to>
    <xdr:cxnSp macro="">
      <xdr:nvCxnSpPr>
        <xdr:cNvPr id="65" name="275 Şekil"/>
        <xdr:cNvCxnSpPr>
          <a:stCxn id="22" idx="2"/>
          <a:endCxn id="24" idx="0"/>
        </xdr:cNvCxnSpPr>
      </xdr:nvCxnSpPr>
      <xdr:spPr>
        <a:xfrm rot="5400000">
          <a:off x="3169150" y="8101235"/>
          <a:ext cx="340590" cy="430489"/>
        </a:xfrm>
        <a:prstGeom prst="bentConnector3">
          <a:avLst>
            <a:gd name="adj1" fmla="val 36017"/>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30026</xdr:colOff>
      <xdr:row>26</xdr:row>
      <xdr:rowOff>0</xdr:rowOff>
    </xdr:from>
    <xdr:to>
      <xdr:col>3</xdr:col>
      <xdr:colOff>533400</xdr:colOff>
      <xdr:row>27</xdr:row>
      <xdr:rowOff>123825</xdr:rowOff>
    </xdr:to>
    <xdr:sp macro="" textlink="">
      <xdr:nvSpPr>
        <xdr:cNvPr id="66" name="345 Akış Çizelgesi: Belge"/>
        <xdr:cNvSpPr/>
      </xdr:nvSpPr>
      <xdr:spPr>
        <a:xfrm>
          <a:off x="1954076" y="8591550"/>
          <a:ext cx="503374" cy="43815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Üst</a:t>
          </a:r>
          <a:r>
            <a:rPr lang="tr-TR" sz="1000" baseline="0">
              <a:latin typeface="Tahoma" pitchFamily="34" charset="0"/>
              <a:ea typeface="Tahoma" pitchFamily="34" charset="0"/>
              <a:cs typeface="Tahoma" pitchFamily="34" charset="0"/>
            </a:rPr>
            <a:t> Yazı  </a:t>
          </a:r>
          <a:endParaRPr lang="tr-TR" sz="1000">
            <a:latin typeface="Tahoma" pitchFamily="34" charset="0"/>
            <a:ea typeface="Tahoma" pitchFamily="34" charset="0"/>
            <a:cs typeface="Tahoma" pitchFamily="34" charset="0"/>
          </a:endParaRPr>
        </a:p>
      </xdr:txBody>
    </xdr:sp>
    <xdr:clientData/>
  </xdr:twoCellAnchor>
  <xdr:twoCellAnchor>
    <xdr:from>
      <xdr:col>2</xdr:col>
      <xdr:colOff>533400</xdr:colOff>
      <xdr:row>26</xdr:row>
      <xdr:rowOff>215970</xdr:rowOff>
    </xdr:from>
    <xdr:to>
      <xdr:col>3</xdr:col>
      <xdr:colOff>30026</xdr:colOff>
      <xdr:row>26</xdr:row>
      <xdr:rowOff>219075</xdr:rowOff>
    </xdr:to>
    <xdr:cxnSp macro="">
      <xdr:nvCxnSpPr>
        <xdr:cNvPr id="67" name="383 Düz Ok Bağlayıcısı"/>
        <xdr:cNvCxnSpPr>
          <a:stCxn id="27" idx="3"/>
          <a:endCxn id="66" idx="1"/>
        </xdr:cNvCxnSpPr>
      </xdr:nvCxnSpPr>
      <xdr:spPr>
        <a:xfrm>
          <a:off x="1771650" y="8807520"/>
          <a:ext cx="182426" cy="31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24</xdr:row>
      <xdr:rowOff>304800</xdr:rowOff>
    </xdr:from>
    <xdr:to>
      <xdr:col>5</xdr:col>
      <xdr:colOff>642938</xdr:colOff>
      <xdr:row>25</xdr:row>
      <xdr:rowOff>190500</xdr:rowOff>
    </xdr:to>
    <xdr:cxnSp macro="">
      <xdr:nvCxnSpPr>
        <xdr:cNvPr id="68" name="437 Dirsek Bağlayıcısı"/>
        <xdr:cNvCxnSpPr>
          <a:endCxn id="25" idx="0"/>
        </xdr:cNvCxnSpPr>
      </xdr:nvCxnSpPr>
      <xdr:spPr>
        <a:xfrm>
          <a:off x="3476625" y="8267700"/>
          <a:ext cx="1328738" cy="20002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1458775</xdr:colOff>
      <xdr:row>27</xdr:row>
      <xdr:rowOff>38100</xdr:rowOff>
    </xdr:from>
    <xdr:to>
      <xdr:col>8</xdr:col>
      <xdr:colOff>1952624</xdr:colOff>
      <xdr:row>28</xdr:row>
      <xdr:rowOff>161925</xdr:rowOff>
    </xdr:to>
    <xdr:sp macro="" textlink="">
      <xdr:nvSpPr>
        <xdr:cNvPr id="69" name="463 Akış Çizelgesi: Belge"/>
        <xdr:cNvSpPr/>
      </xdr:nvSpPr>
      <xdr:spPr>
        <a:xfrm>
          <a:off x="7678600" y="8943975"/>
          <a:ext cx="493849" cy="43815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Üst</a:t>
          </a:r>
          <a:r>
            <a:rPr lang="tr-TR" sz="1000" baseline="0">
              <a:latin typeface="Tahoma" pitchFamily="34" charset="0"/>
              <a:ea typeface="Tahoma" pitchFamily="34" charset="0"/>
              <a:cs typeface="Tahoma" pitchFamily="34" charset="0"/>
            </a:rPr>
            <a:t> Yazı  </a:t>
          </a:r>
          <a:endParaRPr lang="tr-TR" sz="1000">
            <a:latin typeface="Tahoma" pitchFamily="34" charset="0"/>
            <a:ea typeface="Tahoma" pitchFamily="34" charset="0"/>
            <a:cs typeface="Tahoma" pitchFamily="34" charset="0"/>
          </a:endParaRPr>
        </a:p>
      </xdr:txBody>
    </xdr:sp>
    <xdr:clientData/>
  </xdr:twoCellAnchor>
  <xdr:twoCellAnchor>
    <xdr:from>
      <xdr:col>8</xdr:col>
      <xdr:colOff>1314450</xdr:colOff>
      <xdr:row>27</xdr:row>
      <xdr:rowOff>257175</xdr:rowOff>
    </xdr:from>
    <xdr:to>
      <xdr:col>8</xdr:col>
      <xdr:colOff>1458775</xdr:colOff>
      <xdr:row>27</xdr:row>
      <xdr:rowOff>270945</xdr:rowOff>
    </xdr:to>
    <xdr:cxnSp macro="">
      <xdr:nvCxnSpPr>
        <xdr:cNvPr id="70" name="464 Düz Ok Bağlayıcısı"/>
        <xdr:cNvCxnSpPr>
          <a:stCxn id="41" idx="3"/>
          <a:endCxn id="69" idx="1"/>
        </xdr:cNvCxnSpPr>
      </xdr:nvCxnSpPr>
      <xdr:spPr>
        <a:xfrm flipV="1">
          <a:off x="7534275" y="9163050"/>
          <a:ext cx="144325" cy="1377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885825</xdr:colOff>
      <xdr:row>17</xdr:row>
      <xdr:rowOff>266701</xdr:rowOff>
    </xdr:from>
    <xdr:to>
      <xdr:col>8</xdr:col>
      <xdr:colOff>1285875</xdr:colOff>
      <xdr:row>18</xdr:row>
      <xdr:rowOff>266700</xdr:rowOff>
    </xdr:to>
    <xdr:sp macro="" textlink="">
      <xdr:nvSpPr>
        <xdr:cNvPr id="71" name="160 Akış Çizelgesi: Bağlayıcı"/>
        <xdr:cNvSpPr/>
      </xdr:nvSpPr>
      <xdr:spPr>
        <a:xfrm>
          <a:off x="7105650" y="5324476"/>
          <a:ext cx="400050" cy="314324"/>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5</a:t>
          </a:r>
        </a:p>
      </xdr:txBody>
    </xdr:sp>
    <xdr:clientData/>
  </xdr:twoCellAnchor>
  <xdr:twoCellAnchor>
    <xdr:from>
      <xdr:col>8</xdr:col>
      <xdr:colOff>257175</xdr:colOff>
      <xdr:row>18</xdr:row>
      <xdr:rowOff>109537</xdr:rowOff>
    </xdr:from>
    <xdr:to>
      <xdr:col>8</xdr:col>
      <xdr:colOff>885825</xdr:colOff>
      <xdr:row>18</xdr:row>
      <xdr:rowOff>109538</xdr:rowOff>
    </xdr:to>
    <xdr:cxnSp macro="">
      <xdr:nvCxnSpPr>
        <xdr:cNvPr id="72" name="Düz Ok Bağlayıcısı 71"/>
        <xdr:cNvCxnSpPr>
          <a:stCxn id="59" idx="3"/>
          <a:endCxn id="71" idx="2"/>
        </xdr:cNvCxnSpPr>
      </xdr:nvCxnSpPr>
      <xdr:spPr>
        <a:xfrm>
          <a:off x="6477000" y="5481637"/>
          <a:ext cx="628650" cy="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476251</xdr:colOff>
      <xdr:row>15</xdr:row>
      <xdr:rowOff>303025</xdr:rowOff>
    </xdr:from>
    <xdr:to>
      <xdr:col>1</xdr:col>
      <xdr:colOff>571501</xdr:colOff>
      <xdr:row>17</xdr:row>
      <xdr:rowOff>85725</xdr:rowOff>
    </xdr:to>
    <xdr:sp macro="" textlink="">
      <xdr:nvSpPr>
        <xdr:cNvPr id="73" name="15 Akış Çizelgesi: Manyetik Disk"/>
        <xdr:cNvSpPr/>
      </xdr:nvSpPr>
      <xdr:spPr>
        <a:xfrm>
          <a:off x="476251" y="4732150"/>
          <a:ext cx="647700" cy="41135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PEROP</a:t>
          </a:r>
        </a:p>
      </xdr:txBody>
    </xdr:sp>
    <xdr:clientData/>
  </xdr:twoCellAnchor>
  <xdr:twoCellAnchor>
    <xdr:from>
      <xdr:col>2</xdr:col>
      <xdr:colOff>76200</xdr:colOff>
      <xdr:row>16</xdr:row>
      <xdr:rowOff>7249</xdr:rowOff>
    </xdr:from>
    <xdr:to>
      <xdr:col>3</xdr:col>
      <xdr:colOff>752475</xdr:colOff>
      <xdr:row>17</xdr:row>
      <xdr:rowOff>64398</xdr:rowOff>
    </xdr:to>
    <xdr:sp macro="" textlink="">
      <xdr:nvSpPr>
        <xdr:cNvPr id="74" name="199 Akış Çizelgesi: İşlem"/>
        <xdr:cNvSpPr/>
      </xdr:nvSpPr>
      <xdr:spPr>
        <a:xfrm>
          <a:off x="1314450" y="4750699"/>
          <a:ext cx="1362075" cy="37147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PEROP'a işlenmesi</a:t>
          </a:r>
        </a:p>
      </xdr:txBody>
    </xdr:sp>
    <xdr:clientData/>
  </xdr:twoCellAnchor>
  <xdr:twoCellAnchor>
    <xdr:from>
      <xdr:col>1</xdr:col>
      <xdr:colOff>571501</xdr:colOff>
      <xdr:row>16</xdr:row>
      <xdr:rowOff>192986</xdr:rowOff>
    </xdr:from>
    <xdr:to>
      <xdr:col>2</xdr:col>
      <xdr:colOff>76200</xdr:colOff>
      <xdr:row>16</xdr:row>
      <xdr:rowOff>194375</xdr:rowOff>
    </xdr:to>
    <xdr:cxnSp macro="">
      <xdr:nvCxnSpPr>
        <xdr:cNvPr id="75" name="200 Düz Ok Bağlayıcısı"/>
        <xdr:cNvCxnSpPr>
          <a:stCxn id="73" idx="4"/>
          <a:endCxn id="74" idx="1"/>
        </xdr:cNvCxnSpPr>
      </xdr:nvCxnSpPr>
      <xdr:spPr>
        <a:xfrm flipV="1">
          <a:off x="1123951" y="4936436"/>
          <a:ext cx="190499" cy="138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638175</xdr:colOff>
      <xdr:row>18</xdr:row>
      <xdr:rowOff>121549</xdr:rowOff>
    </xdr:from>
    <xdr:to>
      <xdr:col>3</xdr:col>
      <xdr:colOff>200026</xdr:colOff>
      <xdr:row>19</xdr:row>
      <xdr:rowOff>73924</xdr:rowOff>
    </xdr:to>
    <xdr:sp macro="" textlink="">
      <xdr:nvSpPr>
        <xdr:cNvPr id="76" name="160 Akış Çizelgesi: Bağlayıcı"/>
        <xdr:cNvSpPr/>
      </xdr:nvSpPr>
      <xdr:spPr>
        <a:xfrm>
          <a:off x="1876425" y="5493649"/>
          <a:ext cx="247651" cy="266700"/>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5</a:t>
          </a:r>
        </a:p>
      </xdr:txBody>
    </xdr:sp>
    <xdr:clientData/>
  </xdr:twoCellAnchor>
  <xdr:twoCellAnchor>
    <xdr:from>
      <xdr:col>6</xdr:col>
      <xdr:colOff>238125</xdr:colOff>
      <xdr:row>19</xdr:row>
      <xdr:rowOff>123825</xdr:rowOff>
    </xdr:from>
    <xdr:to>
      <xdr:col>8</xdr:col>
      <xdr:colOff>276224</xdr:colOff>
      <xdr:row>19</xdr:row>
      <xdr:rowOff>514350</xdr:rowOff>
    </xdr:to>
    <xdr:sp macro="" textlink="">
      <xdr:nvSpPr>
        <xdr:cNvPr id="77" name="187 Akış Çizelgesi: Sonlandırıcı"/>
        <xdr:cNvSpPr/>
      </xdr:nvSpPr>
      <xdr:spPr>
        <a:xfrm>
          <a:off x="5086350" y="5810250"/>
          <a:ext cx="1409699" cy="39052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baseline="0">
              <a:latin typeface="Tahoma" pitchFamily="34" charset="0"/>
              <a:ea typeface="Tahoma" pitchFamily="34" charset="0"/>
              <a:cs typeface="Tahoma" pitchFamily="34" charset="0"/>
            </a:rPr>
            <a:t>Dosyasına Kaldırıldı </a:t>
          </a:r>
          <a:endParaRPr lang="tr-TR" sz="1000">
            <a:latin typeface="Tahoma" pitchFamily="34" charset="0"/>
            <a:ea typeface="Tahoma" pitchFamily="34" charset="0"/>
            <a:cs typeface="Tahoma" pitchFamily="34" charset="0"/>
          </a:endParaRPr>
        </a:p>
      </xdr:txBody>
    </xdr:sp>
    <xdr:clientData/>
  </xdr:twoCellAnchor>
  <xdr:twoCellAnchor>
    <xdr:from>
      <xdr:col>3</xdr:col>
      <xdr:colOff>752475</xdr:colOff>
      <xdr:row>16</xdr:row>
      <xdr:rowOff>192986</xdr:rowOff>
    </xdr:from>
    <xdr:to>
      <xdr:col>6</xdr:col>
      <xdr:colOff>238125</xdr:colOff>
      <xdr:row>19</xdr:row>
      <xdr:rowOff>319088</xdr:rowOff>
    </xdr:to>
    <xdr:cxnSp macro="">
      <xdr:nvCxnSpPr>
        <xdr:cNvPr id="78" name="Dirsek Bağlayıcısı 77"/>
        <xdr:cNvCxnSpPr>
          <a:stCxn id="74" idx="3"/>
          <a:endCxn id="77" idx="1"/>
        </xdr:cNvCxnSpPr>
      </xdr:nvCxnSpPr>
      <xdr:spPr>
        <a:xfrm>
          <a:off x="2676525" y="4936436"/>
          <a:ext cx="2409825" cy="1069077"/>
        </a:xfrm>
        <a:prstGeom prst="bentConnector3">
          <a:avLst>
            <a:gd name="adj1" fmla="val 50000"/>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257175</xdr:colOff>
      <xdr:row>18</xdr:row>
      <xdr:rowOff>295275</xdr:rowOff>
    </xdr:from>
    <xdr:to>
      <xdr:col>7</xdr:col>
      <xdr:colOff>261938</xdr:colOff>
      <xdr:row>19</xdr:row>
      <xdr:rowOff>123826</xdr:rowOff>
    </xdr:to>
    <xdr:cxnSp macro="">
      <xdr:nvCxnSpPr>
        <xdr:cNvPr id="79" name="Düz Ok Bağlayıcısı 78"/>
        <xdr:cNvCxnSpPr>
          <a:stCxn id="59" idx="2"/>
          <a:endCxn id="77" idx="0"/>
        </xdr:cNvCxnSpPr>
      </xdr:nvCxnSpPr>
      <xdr:spPr>
        <a:xfrm rot="5400000">
          <a:off x="5722144" y="5736431"/>
          <a:ext cx="142876" cy="476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71437</xdr:colOff>
      <xdr:row>17</xdr:row>
      <xdr:rowOff>64398</xdr:rowOff>
    </xdr:from>
    <xdr:to>
      <xdr:col>3</xdr:col>
      <xdr:colOff>76200</xdr:colOff>
      <xdr:row>18</xdr:row>
      <xdr:rowOff>121549</xdr:rowOff>
    </xdr:to>
    <xdr:cxnSp macro="">
      <xdr:nvCxnSpPr>
        <xdr:cNvPr id="80" name="Düz Ok Bağlayıcısı 79"/>
        <xdr:cNvCxnSpPr>
          <a:stCxn id="74" idx="2"/>
          <a:endCxn id="76" idx="0"/>
        </xdr:cNvCxnSpPr>
      </xdr:nvCxnSpPr>
      <xdr:spPr>
        <a:xfrm rot="16200000" flipH="1">
          <a:off x="1812131" y="5305529"/>
          <a:ext cx="371476" cy="476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476251</xdr:colOff>
      <xdr:row>19</xdr:row>
      <xdr:rowOff>714375</xdr:rowOff>
    </xdr:from>
    <xdr:to>
      <xdr:col>3</xdr:col>
      <xdr:colOff>180977</xdr:colOff>
      <xdr:row>20</xdr:row>
      <xdr:rowOff>371475</xdr:rowOff>
    </xdr:to>
    <xdr:sp macro="" textlink="">
      <xdr:nvSpPr>
        <xdr:cNvPr id="81" name="160 Akış Çizelgesi: Bağlayıcı"/>
        <xdr:cNvSpPr/>
      </xdr:nvSpPr>
      <xdr:spPr>
        <a:xfrm>
          <a:off x="1714501" y="6400800"/>
          <a:ext cx="390526" cy="400050"/>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5</a:t>
          </a:r>
        </a:p>
      </xdr:txBody>
    </xdr:sp>
    <xdr:clientData/>
  </xdr:twoCellAnchor>
  <xdr:twoCellAnchor>
    <xdr:from>
      <xdr:col>3</xdr:col>
      <xdr:colOff>180977</xdr:colOff>
      <xdr:row>20</xdr:row>
      <xdr:rowOff>157162</xdr:rowOff>
    </xdr:from>
    <xdr:to>
      <xdr:col>3</xdr:col>
      <xdr:colOff>647699</xdr:colOff>
      <xdr:row>20</xdr:row>
      <xdr:rowOff>171450</xdr:rowOff>
    </xdr:to>
    <xdr:cxnSp macro="">
      <xdr:nvCxnSpPr>
        <xdr:cNvPr id="82" name="Düz Ok Bağlayıcısı 81"/>
        <xdr:cNvCxnSpPr>
          <a:stCxn id="81" idx="6"/>
          <a:endCxn id="20" idx="1"/>
        </xdr:cNvCxnSpPr>
      </xdr:nvCxnSpPr>
      <xdr:spPr>
        <a:xfrm flipV="1">
          <a:off x="2105027" y="6586537"/>
          <a:ext cx="466722" cy="1428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180975</xdr:colOff>
      <xdr:row>7</xdr:row>
      <xdr:rowOff>266700</xdr:rowOff>
    </xdr:from>
    <xdr:to>
      <xdr:col>1</xdr:col>
      <xdr:colOff>457200</xdr:colOff>
      <xdr:row>9</xdr:row>
      <xdr:rowOff>95250</xdr:rowOff>
    </xdr:to>
    <xdr:sp macro="" textlink="">
      <xdr:nvSpPr>
        <xdr:cNvPr id="83" name="114 Akış Çizelgesi: Manyetik Disk"/>
        <xdr:cNvSpPr/>
      </xdr:nvSpPr>
      <xdr:spPr>
        <a:xfrm>
          <a:off x="180975" y="2286000"/>
          <a:ext cx="828675" cy="37147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Belgenet</a:t>
          </a:r>
        </a:p>
      </xdr:txBody>
    </xdr:sp>
    <xdr:clientData/>
  </xdr:twoCellAnchor>
  <xdr:twoCellAnchor>
    <xdr:from>
      <xdr:col>1</xdr:col>
      <xdr:colOff>457200</xdr:colOff>
      <xdr:row>8</xdr:row>
      <xdr:rowOff>138113</xdr:rowOff>
    </xdr:from>
    <xdr:to>
      <xdr:col>1</xdr:col>
      <xdr:colOff>608358</xdr:colOff>
      <xdr:row>8</xdr:row>
      <xdr:rowOff>145566</xdr:rowOff>
    </xdr:to>
    <xdr:cxnSp macro="">
      <xdr:nvCxnSpPr>
        <xdr:cNvPr id="84" name="116 Düz Ok Bağlayıcısı"/>
        <xdr:cNvCxnSpPr>
          <a:stCxn id="83" idx="4"/>
          <a:endCxn id="8" idx="1"/>
        </xdr:cNvCxnSpPr>
      </xdr:nvCxnSpPr>
      <xdr:spPr>
        <a:xfrm>
          <a:off x="1009650" y="2471738"/>
          <a:ext cx="151158" cy="745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200026</xdr:colOff>
      <xdr:row>10</xdr:row>
      <xdr:rowOff>219075</xdr:rowOff>
    </xdr:from>
    <xdr:to>
      <xdr:col>1</xdr:col>
      <xdr:colOff>352426</xdr:colOff>
      <xdr:row>12</xdr:row>
      <xdr:rowOff>57150</xdr:rowOff>
    </xdr:to>
    <xdr:sp macro="" textlink="">
      <xdr:nvSpPr>
        <xdr:cNvPr id="85" name="121 Akış Çizelgesi: Manyetik Disk"/>
        <xdr:cNvSpPr/>
      </xdr:nvSpPr>
      <xdr:spPr>
        <a:xfrm>
          <a:off x="200026" y="3162300"/>
          <a:ext cx="704850" cy="41910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Belgenet</a:t>
          </a:r>
        </a:p>
      </xdr:txBody>
    </xdr:sp>
    <xdr:clientData/>
  </xdr:twoCellAnchor>
  <xdr:twoCellAnchor>
    <xdr:from>
      <xdr:col>1</xdr:col>
      <xdr:colOff>352426</xdr:colOff>
      <xdr:row>11</xdr:row>
      <xdr:rowOff>161925</xdr:rowOff>
    </xdr:from>
    <xdr:to>
      <xdr:col>1</xdr:col>
      <xdr:colOff>561976</xdr:colOff>
      <xdr:row>11</xdr:row>
      <xdr:rowOff>163375</xdr:rowOff>
    </xdr:to>
    <xdr:cxnSp macro="">
      <xdr:nvCxnSpPr>
        <xdr:cNvPr id="86" name="123 Düz Ok Bağlayıcısı"/>
        <xdr:cNvCxnSpPr>
          <a:stCxn id="85" idx="4"/>
          <a:endCxn id="12" idx="1"/>
        </xdr:cNvCxnSpPr>
      </xdr:nvCxnSpPr>
      <xdr:spPr>
        <a:xfrm>
          <a:off x="904876" y="3371850"/>
          <a:ext cx="209550" cy="14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66675</xdr:colOff>
      <xdr:row>15</xdr:row>
      <xdr:rowOff>47624</xdr:rowOff>
    </xdr:from>
    <xdr:to>
      <xdr:col>3</xdr:col>
      <xdr:colOff>71438</xdr:colOff>
      <xdr:row>16</xdr:row>
      <xdr:rowOff>7248</xdr:rowOff>
    </xdr:to>
    <xdr:cxnSp macro="">
      <xdr:nvCxnSpPr>
        <xdr:cNvPr id="87" name="132 Düz Ok Bağlayıcısı"/>
        <xdr:cNvCxnSpPr>
          <a:stCxn id="9" idx="2"/>
          <a:endCxn id="74" idx="0"/>
        </xdr:cNvCxnSpPr>
      </xdr:nvCxnSpPr>
      <xdr:spPr>
        <a:xfrm rot="16200000" flipH="1">
          <a:off x="1856132" y="4611342"/>
          <a:ext cx="273949" cy="476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47625</xdr:colOff>
      <xdr:row>3</xdr:row>
      <xdr:rowOff>28575</xdr:rowOff>
    </xdr:from>
    <xdr:to>
      <xdr:col>7</xdr:col>
      <xdr:colOff>487240</xdr:colOff>
      <xdr:row>4</xdr:row>
      <xdr:rowOff>128343</xdr:rowOff>
    </xdr:to>
    <xdr:sp macro="" textlink="">
      <xdr:nvSpPr>
        <xdr:cNvPr id="88" name="135 Akış Çizelgesi: Bağlayıcı"/>
        <xdr:cNvSpPr/>
      </xdr:nvSpPr>
      <xdr:spPr>
        <a:xfrm>
          <a:off x="5581650" y="914400"/>
          <a:ext cx="439615" cy="385518"/>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4</a:t>
          </a:r>
        </a:p>
      </xdr:txBody>
    </xdr:sp>
    <xdr:clientData/>
  </xdr:twoCellAnchor>
  <xdr:twoCellAnchor>
    <xdr:from>
      <xdr:col>4</xdr:col>
      <xdr:colOff>428625</xdr:colOff>
      <xdr:row>5</xdr:row>
      <xdr:rowOff>209550</xdr:rowOff>
    </xdr:from>
    <xdr:to>
      <xdr:col>5</xdr:col>
      <xdr:colOff>504825</xdr:colOff>
      <xdr:row>7</xdr:row>
      <xdr:rowOff>19050</xdr:rowOff>
    </xdr:to>
    <xdr:sp macro="" textlink="">
      <xdr:nvSpPr>
        <xdr:cNvPr id="89" name="143 Akış Çizelgesi: Manyetik Disk"/>
        <xdr:cNvSpPr/>
      </xdr:nvSpPr>
      <xdr:spPr>
        <a:xfrm>
          <a:off x="3905250" y="1695450"/>
          <a:ext cx="762000" cy="34290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Belgenet</a:t>
          </a:r>
        </a:p>
      </xdr:txBody>
    </xdr:sp>
    <xdr:clientData/>
  </xdr:twoCellAnchor>
  <xdr:twoCellAnchor>
    <xdr:from>
      <xdr:col>5</xdr:col>
      <xdr:colOff>504825</xdr:colOff>
      <xdr:row>6</xdr:row>
      <xdr:rowOff>63053</xdr:rowOff>
    </xdr:from>
    <xdr:to>
      <xdr:col>6</xdr:col>
      <xdr:colOff>123825</xdr:colOff>
      <xdr:row>6</xdr:row>
      <xdr:rowOff>66675</xdr:rowOff>
    </xdr:to>
    <xdr:cxnSp macro="">
      <xdr:nvCxnSpPr>
        <xdr:cNvPr id="90" name="149 Düz Ok Bağlayıcısı"/>
        <xdr:cNvCxnSpPr>
          <a:stCxn id="89" idx="4"/>
          <a:endCxn id="10" idx="1"/>
        </xdr:cNvCxnSpPr>
      </xdr:nvCxnSpPr>
      <xdr:spPr>
        <a:xfrm flipV="1">
          <a:off x="4667250" y="1863278"/>
          <a:ext cx="304800" cy="362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274259</xdr:colOff>
      <xdr:row>4</xdr:row>
      <xdr:rowOff>128342</xdr:rowOff>
    </xdr:from>
    <xdr:to>
      <xdr:col>7</xdr:col>
      <xdr:colOff>276959</xdr:colOff>
      <xdr:row>5</xdr:row>
      <xdr:rowOff>139148</xdr:rowOff>
    </xdr:to>
    <xdr:cxnSp macro="">
      <xdr:nvCxnSpPr>
        <xdr:cNvPr id="91" name="156 Düz Ok Bağlayıcısı"/>
        <xdr:cNvCxnSpPr/>
      </xdr:nvCxnSpPr>
      <xdr:spPr>
        <a:xfrm rot="5400000">
          <a:off x="5647068" y="1461133"/>
          <a:ext cx="325131" cy="27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405641</xdr:colOff>
      <xdr:row>6</xdr:row>
      <xdr:rowOff>63053</xdr:rowOff>
    </xdr:from>
    <xdr:to>
      <xdr:col>8</xdr:col>
      <xdr:colOff>744401</xdr:colOff>
      <xdr:row>6</xdr:row>
      <xdr:rowOff>66675</xdr:rowOff>
    </xdr:to>
    <xdr:cxnSp macro="">
      <xdr:nvCxnSpPr>
        <xdr:cNvPr id="92" name="161 Düz Ok Bağlayıcısı"/>
        <xdr:cNvCxnSpPr>
          <a:stCxn id="10" idx="3"/>
          <a:endCxn id="55" idx="1"/>
        </xdr:cNvCxnSpPr>
      </xdr:nvCxnSpPr>
      <xdr:spPr>
        <a:xfrm>
          <a:off x="6625466" y="1863278"/>
          <a:ext cx="338760" cy="362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264623</xdr:colOff>
      <xdr:row>7</xdr:row>
      <xdr:rowOff>82206</xdr:rowOff>
    </xdr:from>
    <xdr:to>
      <xdr:col>7</xdr:col>
      <xdr:colOff>264733</xdr:colOff>
      <xdr:row>7</xdr:row>
      <xdr:rowOff>209549</xdr:rowOff>
    </xdr:to>
    <xdr:cxnSp macro="">
      <xdr:nvCxnSpPr>
        <xdr:cNvPr id="93" name="173 Düz Ok Bağlayıcısı"/>
        <xdr:cNvCxnSpPr>
          <a:stCxn id="10" idx="2"/>
          <a:endCxn id="46" idx="0"/>
        </xdr:cNvCxnSpPr>
      </xdr:nvCxnSpPr>
      <xdr:spPr>
        <a:xfrm flipH="1">
          <a:off x="5798648" y="2101506"/>
          <a:ext cx="110" cy="12734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264623</xdr:colOff>
      <xdr:row>9</xdr:row>
      <xdr:rowOff>285749</xdr:rowOff>
    </xdr:from>
    <xdr:to>
      <xdr:col>7</xdr:col>
      <xdr:colOff>266700</xdr:colOff>
      <xdr:row>10</xdr:row>
      <xdr:rowOff>19049</xdr:rowOff>
    </xdr:to>
    <xdr:cxnSp macro="">
      <xdr:nvCxnSpPr>
        <xdr:cNvPr id="94" name="179 Düz Ok Bağlayıcısı"/>
        <xdr:cNvCxnSpPr>
          <a:stCxn id="46" idx="2"/>
          <a:endCxn id="11" idx="0"/>
        </xdr:cNvCxnSpPr>
      </xdr:nvCxnSpPr>
      <xdr:spPr>
        <a:xfrm>
          <a:off x="5798648" y="2847974"/>
          <a:ext cx="2077" cy="1143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447675</xdr:colOff>
      <xdr:row>10</xdr:row>
      <xdr:rowOff>219075</xdr:rowOff>
    </xdr:from>
    <xdr:to>
      <xdr:col>5</xdr:col>
      <xdr:colOff>466726</xdr:colOff>
      <xdr:row>12</xdr:row>
      <xdr:rowOff>9525</xdr:rowOff>
    </xdr:to>
    <xdr:sp macro="" textlink="">
      <xdr:nvSpPr>
        <xdr:cNvPr id="95" name="188 Akış Çizelgesi: Manyetik Disk"/>
        <xdr:cNvSpPr/>
      </xdr:nvSpPr>
      <xdr:spPr>
        <a:xfrm>
          <a:off x="3924300" y="3162300"/>
          <a:ext cx="704851" cy="37147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Belgenet</a:t>
          </a:r>
        </a:p>
      </xdr:txBody>
    </xdr:sp>
    <xdr:clientData/>
  </xdr:twoCellAnchor>
  <xdr:twoCellAnchor>
    <xdr:from>
      <xdr:col>5</xdr:col>
      <xdr:colOff>466726</xdr:colOff>
      <xdr:row>11</xdr:row>
      <xdr:rowOff>128587</xdr:rowOff>
    </xdr:from>
    <xdr:to>
      <xdr:col>6</xdr:col>
      <xdr:colOff>38100</xdr:colOff>
      <xdr:row>11</xdr:row>
      <xdr:rowOff>138113</xdr:rowOff>
    </xdr:to>
    <xdr:cxnSp macro="">
      <xdr:nvCxnSpPr>
        <xdr:cNvPr id="96" name="190 Düz Ok Bağlayıcısı"/>
        <xdr:cNvCxnSpPr>
          <a:stCxn id="95" idx="4"/>
          <a:endCxn id="11" idx="1"/>
        </xdr:cNvCxnSpPr>
      </xdr:nvCxnSpPr>
      <xdr:spPr>
        <a:xfrm flipV="1">
          <a:off x="4629151" y="3338512"/>
          <a:ext cx="257174" cy="95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772975</xdr:colOff>
      <xdr:row>10</xdr:row>
      <xdr:rowOff>104775</xdr:rowOff>
    </xdr:from>
    <xdr:to>
      <xdr:col>8</xdr:col>
      <xdr:colOff>1590674</xdr:colOff>
      <xdr:row>12</xdr:row>
      <xdr:rowOff>123825</xdr:rowOff>
    </xdr:to>
    <xdr:sp macro="" textlink="">
      <xdr:nvSpPr>
        <xdr:cNvPr id="97" name="202 Akış Çizelgesi: Belge"/>
        <xdr:cNvSpPr/>
      </xdr:nvSpPr>
      <xdr:spPr>
        <a:xfrm>
          <a:off x="6992800" y="3048000"/>
          <a:ext cx="817699" cy="60007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solidFill>
                <a:schemeClr val="dk1"/>
              </a:solidFill>
              <a:latin typeface="Tahoma" pitchFamily="34" charset="0"/>
              <a:ea typeface="Tahoma" pitchFamily="34" charset="0"/>
              <a:cs typeface="Tahoma" pitchFamily="34" charset="0"/>
            </a:rPr>
            <a:t>Cevap</a:t>
          </a:r>
          <a:r>
            <a:rPr lang="tr-TR" sz="1000" baseline="0">
              <a:solidFill>
                <a:schemeClr val="dk1"/>
              </a:solidFill>
              <a:latin typeface="Tahoma" pitchFamily="34" charset="0"/>
              <a:ea typeface="Tahoma" pitchFamily="34" charset="0"/>
              <a:cs typeface="Tahoma" pitchFamily="34" charset="0"/>
            </a:rPr>
            <a:t> Dilekçesi Taslağı</a:t>
          </a:r>
          <a:endParaRPr lang="tr-TR" sz="1000">
            <a:latin typeface="Tahoma" pitchFamily="34" charset="0"/>
            <a:ea typeface="Tahoma" pitchFamily="34" charset="0"/>
            <a:cs typeface="Tahoma" pitchFamily="34" charset="0"/>
          </a:endParaRPr>
        </a:p>
      </xdr:txBody>
    </xdr:sp>
    <xdr:clientData/>
  </xdr:twoCellAnchor>
  <xdr:twoCellAnchor>
    <xdr:from>
      <xdr:col>8</xdr:col>
      <xdr:colOff>495300</xdr:colOff>
      <xdr:row>11</xdr:row>
      <xdr:rowOff>128587</xdr:rowOff>
    </xdr:from>
    <xdr:to>
      <xdr:col>8</xdr:col>
      <xdr:colOff>772975</xdr:colOff>
      <xdr:row>11</xdr:row>
      <xdr:rowOff>138113</xdr:rowOff>
    </xdr:to>
    <xdr:cxnSp macro="">
      <xdr:nvCxnSpPr>
        <xdr:cNvPr id="98" name="205 Düz Ok Bağlayıcısı"/>
        <xdr:cNvCxnSpPr>
          <a:stCxn id="11" idx="3"/>
          <a:endCxn id="97" idx="1"/>
        </xdr:cNvCxnSpPr>
      </xdr:nvCxnSpPr>
      <xdr:spPr>
        <a:xfrm>
          <a:off x="6715125" y="3338512"/>
          <a:ext cx="277675" cy="95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261937</xdr:colOff>
      <xdr:row>17</xdr:row>
      <xdr:rowOff>133349</xdr:rowOff>
    </xdr:from>
    <xdr:to>
      <xdr:col>7</xdr:col>
      <xdr:colOff>261938</xdr:colOff>
      <xdr:row>17</xdr:row>
      <xdr:rowOff>238124</xdr:rowOff>
    </xdr:to>
    <xdr:cxnSp macro="">
      <xdr:nvCxnSpPr>
        <xdr:cNvPr id="99" name="208 Düz Ok Bağlayıcısı"/>
        <xdr:cNvCxnSpPr>
          <a:stCxn id="16" idx="2"/>
          <a:endCxn id="59" idx="0"/>
        </xdr:cNvCxnSpPr>
      </xdr:nvCxnSpPr>
      <xdr:spPr>
        <a:xfrm rot="16200000" flipH="1">
          <a:off x="5743575" y="5243511"/>
          <a:ext cx="104775" cy="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381000</xdr:colOff>
      <xdr:row>13</xdr:row>
      <xdr:rowOff>123826</xdr:rowOff>
    </xdr:from>
    <xdr:to>
      <xdr:col>5</xdr:col>
      <xdr:colOff>476250</xdr:colOff>
      <xdr:row>14</xdr:row>
      <xdr:rowOff>209551</xdr:rowOff>
    </xdr:to>
    <xdr:sp macro="" textlink="">
      <xdr:nvSpPr>
        <xdr:cNvPr id="100" name="214 Akış Çizelgesi: Manyetik Disk"/>
        <xdr:cNvSpPr/>
      </xdr:nvSpPr>
      <xdr:spPr>
        <a:xfrm>
          <a:off x="3857625" y="3924301"/>
          <a:ext cx="781050" cy="40005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Belgenet</a:t>
          </a:r>
        </a:p>
      </xdr:txBody>
    </xdr:sp>
    <xdr:clientData/>
  </xdr:twoCellAnchor>
  <xdr:twoCellAnchor>
    <xdr:from>
      <xdr:col>5</xdr:col>
      <xdr:colOff>476250</xdr:colOff>
      <xdr:row>14</xdr:row>
      <xdr:rowOff>9526</xdr:rowOff>
    </xdr:from>
    <xdr:to>
      <xdr:col>5</xdr:col>
      <xdr:colOff>676276</xdr:colOff>
      <xdr:row>14</xdr:row>
      <xdr:rowOff>14599</xdr:rowOff>
    </xdr:to>
    <xdr:cxnSp macro="">
      <xdr:nvCxnSpPr>
        <xdr:cNvPr id="101" name="216 Düz Ok Bağlayıcısı"/>
        <xdr:cNvCxnSpPr>
          <a:stCxn id="100" idx="4"/>
          <a:endCxn id="15" idx="1"/>
        </xdr:cNvCxnSpPr>
      </xdr:nvCxnSpPr>
      <xdr:spPr>
        <a:xfrm>
          <a:off x="4638675" y="4124326"/>
          <a:ext cx="200026" cy="507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466725</xdr:colOff>
      <xdr:row>27</xdr:row>
      <xdr:rowOff>95249</xdr:rowOff>
    </xdr:from>
    <xdr:to>
      <xdr:col>7</xdr:col>
      <xdr:colOff>504825</xdr:colOff>
      <xdr:row>28</xdr:row>
      <xdr:rowOff>152399</xdr:rowOff>
    </xdr:to>
    <xdr:sp macro="" textlink="">
      <xdr:nvSpPr>
        <xdr:cNvPr id="102" name="274 Akış Çizelgesi: Manyetik Disk"/>
        <xdr:cNvSpPr/>
      </xdr:nvSpPr>
      <xdr:spPr>
        <a:xfrm>
          <a:off x="5314950" y="9001124"/>
          <a:ext cx="723900" cy="37147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Belgenet</a:t>
          </a:r>
        </a:p>
      </xdr:txBody>
    </xdr:sp>
    <xdr:clientData/>
  </xdr:twoCellAnchor>
  <xdr:twoCellAnchor>
    <xdr:from>
      <xdr:col>7</xdr:col>
      <xdr:colOff>504825</xdr:colOff>
      <xdr:row>27</xdr:row>
      <xdr:rowOff>270945</xdr:rowOff>
    </xdr:from>
    <xdr:to>
      <xdr:col>7</xdr:col>
      <xdr:colOff>676276</xdr:colOff>
      <xdr:row>27</xdr:row>
      <xdr:rowOff>280987</xdr:rowOff>
    </xdr:to>
    <xdr:cxnSp macro="">
      <xdr:nvCxnSpPr>
        <xdr:cNvPr id="103" name="277 Düz Ok Bağlayıcısı"/>
        <xdr:cNvCxnSpPr>
          <a:stCxn id="102" idx="4"/>
          <a:endCxn id="41" idx="1"/>
        </xdr:cNvCxnSpPr>
      </xdr:nvCxnSpPr>
      <xdr:spPr>
        <a:xfrm flipV="1">
          <a:off x="6038850" y="9176820"/>
          <a:ext cx="171451" cy="100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66675</xdr:colOff>
      <xdr:row>26</xdr:row>
      <xdr:rowOff>9525</xdr:rowOff>
    </xdr:from>
    <xdr:to>
      <xdr:col>1</xdr:col>
      <xdr:colOff>85725</xdr:colOff>
      <xdr:row>27</xdr:row>
      <xdr:rowOff>114300</xdr:rowOff>
    </xdr:to>
    <xdr:sp macro="" textlink="">
      <xdr:nvSpPr>
        <xdr:cNvPr id="104" name="279 Akış Çizelgesi: Manyetik Disk"/>
        <xdr:cNvSpPr/>
      </xdr:nvSpPr>
      <xdr:spPr>
        <a:xfrm>
          <a:off x="66675" y="8601075"/>
          <a:ext cx="571500" cy="41910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Belgenet</a:t>
          </a:r>
        </a:p>
      </xdr:txBody>
    </xdr:sp>
    <xdr:clientData/>
  </xdr:twoCellAnchor>
  <xdr:twoCellAnchor>
    <xdr:from>
      <xdr:col>1</xdr:col>
      <xdr:colOff>85725</xdr:colOff>
      <xdr:row>26</xdr:row>
      <xdr:rowOff>215970</xdr:rowOff>
    </xdr:from>
    <xdr:to>
      <xdr:col>1</xdr:col>
      <xdr:colOff>219075</xdr:colOff>
      <xdr:row>26</xdr:row>
      <xdr:rowOff>219075</xdr:rowOff>
    </xdr:to>
    <xdr:cxnSp macro="">
      <xdr:nvCxnSpPr>
        <xdr:cNvPr id="105" name="281 Düz Ok Bağlayıcısı"/>
        <xdr:cNvCxnSpPr>
          <a:stCxn id="104" idx="4"/>
          <a:endCxn id="27" idx="1"/>
        </xdr:cNvCxnSpPr>
      </xdr:nvCxnSpPr>
      <xdr:spPr>
        <a:xfrm flipV="1">
          <a:off x="638175" y="8807520"/>
          <a:ext cx="133350" cy="31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4762</xdr:colOff>
      <xdr:row>31</xdr:row>
      <xdr:rowOff>28575</xdr:rowOff>
    </xdr:from>
    <xdr:to>
      <xdr:col>2</xdr:col>
      <xdr:colOff>14288</xdr:colOff>
      <xdr:row>32</xdr:row>
      <xdr:rowOff>28575</xdr:rowOff>
    </xdr:to>
    <xdr:cxnSp macro="">
      <xdr:nvCxnSpPr>
        <xdr:cNvPr id="106" name="284 Düz Ok Bağlayıcısı"/>
        <xdr:cNvCxnSpPr>
          <a:stCxn id="34" idx="2"/>
          <a:endCxn id="45" idx="0"/>
        </xdr:cNvCxnSpPr>
      </xdr:nvCxnSpPr>
      <xdr:spPr>
        <a:xfrm flipH="1">
          <a:off x="1243012" y="10191750"/>
          <a:ext cx="9526" cy="2190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661195</xdr:colOff>
      <xdr:row>31</xdr:row>
      <xdr:rowOff>76579</xdr:rowOff>
    </xdr:from>
    <xdr:to>
      <xdr:col>8</xdr:col>
      <xdr:colOff>662783</xdr:colOff>
      <xdr:row>32</xdr:row>
      <xdr:rowOff>248443</xdr:rowOff>
    </xdr:to>
    <xdr:cxnSp macro="">
      <xdr:nvCxnSpPr>
        <xdr:cNvPr id="107" name="286 Düz Ok Bağlayıcısı"/>
        <xdr:cNvCxnSpPr>
          <a:stCxn id="42" idx="2"/>
          <a:endCxn id="4" idx="0"/>
        </xdr:cNvCxnSpPr>
      </xdr:nvCxnSpPr>
      <xdr:spPr>
        <a:xfrm rot="5400000">
          <a:off x="6686344" y="10434430"/>
          <a:ext cx="390939"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76200</xdr:colOff>
      <xdr:row>21</xdr:row>
      <xdr:rowOff>19050</xdr:rowOff>
    </xdr:from>
    <xdr:to>
      <xdr:col>4</xdr:col>
      <xdr:colOff>80963</xdr:colOff>
      <xdr:row>21</xdr:row>
      <xdr:rowOff>295275</xdr:rowOff>
    </xdr:to>
    <xdr:cxnSp macro="">
      <xdr:nvCxnSpPr>
        <xdr:cNvPr id="108" name="288 Düz Ok Bağlayıcısı"/>
        <xdr:cNvCxnSpPr>
          <a:stCxn id="20" idx="2"/>
          <a:endCxn id="61" idx="0"/>
        </xdr:cNvCxnSpPr>
      </xdr:nvCxnSpPr>
      <xdr:spPr>
        <a:xfrm>
          <a:off x="3552825" y="6915150"/>
          <a:ext cx="4763" cy="2762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200026</xdr:colOff>
      <xdr:row>28</xdr:row>
      <xdr:rowOff>276224</xdr:rowOff>
    </xdr:from>
    <xdr:to>
      <xdr:col>5</xdr:col>
      <xdr:colOff>633414</xdr:colOff>
      <xdr:row>30</xdr:row>
      <xdr:rowOff>85725</xdr:rowOff>
    </xdr:to>
    <xdr:cxnSp macro="">
      <xdr:nvCxnSpPr>
        <xdr:cNvPr id="109" name="295 Dirsek Bağlayıcısı"/>
        <xdr:cNvCxnSpPr>
          <a:stCxn id="37" idx="2"/>
          <a:endCxn id="36" idx="3"/>
        </xdr:cNvCxnSpPr>
      </xdr:nvCxnSpPr>
      <xdr:spPr>
        <a:xfrm rot="5400000">
          <a:off x="4017169" y="9155906"/>
          <a:ext cx="438151" cy="111918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456164</xdr:colOff>
      <xdr:row>3</xdr:row>
      <xdr:rowOff>259772</xdr:rowOff>
    </xdr:from>
    <xdr:to>
      <xdr:col>3</xdr:col>
      <xdr:colOff>176628</xdr:colOff>
      <xdr:row>5</xdr:row>
      <xdr:rowOff>34128</xdr:rowOff>
    </xdr:to>
    <xdr:sp macro="" textlink="">
      <xdr:nvSpPr>
        <xdr:cNvPr id="3" name="3 Akış Çizelgesi: Bağlayıcı"/>
        <xdr:cNvSpPr/>
      </xdr:nvSpPr>
      <xdr:spPr>
        <a:xfrm>
          <a:off x="1694414" y="1145597"/>
          <a:ext cx="406264" cy="30775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6</a:t>
          </a:r>
        </a:p>
      </xdr:txBody>
    </xdr:sp>
    <xdr:clientData/>
  </xdr:twoCellAnchor>
  <xdr:twoCellAnchor>
    <xdr:from>
      <xdr:col>0</xdr:col>
      <xdr:colOff>277092</xdr:colOff>
      <xdr:row>4</xdr:row>
      <xdr:rowOff>86760</xdr:rowOff>
    </xdr:from>
    <xdr:to>
      <xdr:col>1</xdr:col>
      <xdr:colOff>415730</xdr:colOff>
      <xdr:row>6</xdr:row>
      <xdr:rowOff>149846</xdr:rowOff>
    </xdr:to>
    <xdr:sp macro="" textlink="">
      <xdr:nvSpPr>
        <xdr:cNvPr id="4" name="4 Akış Çizelgesi: Belge"/>
        <xdr:cNvSpPr/>
      </xdr:nvSpPr>
      <xdr:spPr>
        <a:xfrm>
          <a:off x="277092" y="1334535"/>
          <a:ext cx="691088" cy="377411"/>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Yazı ve Karar</a:t>
          </a:r>
        </a:p>
      </xdr:txBody>
    </xdr:sp>
    <xdr:clientData/>
  </xdr:twoCellAnchor>
  <xdr:twoCellAnchor>
    <xdr:from>
      <xdr:col>2</xdr:col>
      <xdr:colOff>657225</xdr:colOff>
      <xdr:row>5</xdr:row>
      <xdr:rowOff>34129</xdr:rowOff>
    </xdr:from>
    <xdr:to>
      <xdr:col>2</xdr:col>
      <xdr:colOff>658430</xdr:colOff>
      <xdr:row>6</xdr:row>
      <xdr:rowOff>18458</xdr:rowOff>
    </xdr:to>
    <xdr:cxnSp macro="">
      <xdr:nvCxnSpPr>
        <xdr:cNvPr id="5" name="5 Düz Ok Bağlayıcısı"/>
        <xdr:cNvCxnSpPr>
          <a:stCxn id="3" idx="4"/>
          <a:endCxn id="30" idx="0"/>
        </xdr:cNvCxnSpPr>
      </xdr:nvCxnSpPr>
      <xdr:spPr>
        <a:xfrm rot="5400000">
          <a:off x="1832476" y="1516353"/>
          <a:ext cx="127204" cy="12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13</xdr:row>
      <xdr:rowOff>125561</xdr:rowOff>
    </xdr:from>
    <xdr:to>
      <xdr:col>3</xdr:col>
      <xdr:colOff>122525</xdr:colOff>
      <xdr:row>15</xdr:row>
      <xdr:rowOff>186284</xdr:rowOff>
    </xdr:to>
    <xdr:sp macro="" textlink="">
      <xdr:nvSpPr>
        <xdr:cNvPr id="6" name="7 Akış Çizelgesi: Belge"/>
        <xdr:cNvSpPr/>
      </xdr:nvSpPr>
      <xdr:spPr>
        <a:xfrm>
          <a:off x="1238250" y="3468836"/>
          <a:ext cx="808325" cy="47982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Mahkeme</a:t>
          </a:r>
          <a:r>
            <a:rPr lang="tr-TR" sz="1000" baseline="0">
              <a:latin typeface="Tahoma" pitchFamily="34" charset="0"/>
              <a:ea typeface="Tahoma" pitchFamily="34" charset="0"/>
              <a:cs typeface="Tahoma" pitchFamily="34" charset="0"/>
            </a:rPr>
            <a:t> Kararı</a:t>
          </a:r>
          <a:endParaRPr lang="tr-TR" sz="1000">
            <a:latin typeface="Tahoma" pitchFamily="34" charset="0"/>
            <a:ea typeface="Tahoma" pitchFamily="34" charset="0"/>
            <a:cs typeface="Tahoma" pitchFamily="34" charset="0"/>
          </a:endParaRPr>
        </a:p>
      </xdr:txBody>
    </xdr:sp>
    <xdr:clientData/>
  </xdr:twoCellAnchor>
  <xdr:twoCellAnchor>
    <xdr:from>
      <xdr:col>3</xdr:col>
      <xdr:colOff>455599</xdr:colOff>
      <xdr:row>11</xdr:row>
      <xdr:rowOff>242455</xdr:rowOff>
    </xdr:from>
    <xdr:to>
      <xdr:col>4</xdr:col>
      <xdr:colOff>429716</xdr:colOff>
      <xdr:row>13</xdr:row>
      <xdr:rowOff>77159</xdr:rowOff>
    </xdr:to>
    <xdr:sp macro="" textlink="">
      <xdr:nvSpPr>
        <xdr:cNvPr id="7" name="8 Akış Çizelgesi: Sonlandırıcı"/>
        <xdr:cNvSpPr/>
      </xdr:nvSpPr>
      <xdr:spPr>
        <a:xfrm>
          <a:off x="2379649" y="2899930"/>
          <a:ext cx="1526692" cy="52050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Mahkemenin Esasa İlişkin Kararının Gelmesi</a:t>
          </a:r>
        </a:p>
      </xdr:txBody>
    </xdr:sp>
    <xdr:clientData/>
  </xdr:twoCellAnchor>
  <xdr:twoCellAnchor>
    <xdr:from>
      <xdr:col>3</xdr:col>
      <xdr:colOff>1006921</xdr:colOff>
      <xdr:row>16</xdr:row>
      <xdr:rowOff>102481</xdr:rowOff>
    </xdr:from>
    <xdr:to>
      <xdr:col>3</xdr:col>
      <xdr:colOff>1415875</xdr:colOff>
      <xdr:row>17</xdr:row>
      <xdr:rowOff>128458</xdr:rowOff>
    </xdr:to>
    <xdr:sp macro="" textlink="">
      <xdr:nvSpPr>
        <xdr:cNvPr id="8" name="9 Akış Çizelgesi: Karar"/>
        <xdr:cNvSpPr/>
      </xdr:nvSpPr>
      <xdr:spPr>
        <a:xfrm>
          <a:off x="2930971" y="4083931"/>
          <a:ext cx="408954" cy="17837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351449</xdr:colOff>
      <xdr:row>18</xdr:row>
      <xdr:rowOff>3014</xdr:rowOff>
    </xdr:from>
    <xdr:to>
      <xdr:col>3</xdr:col>
      <xdr:colOff>273048</xdr:colOff>
      <xdr:row>19</xdr:row>
      <xdr:rowOff>78799</xdr:rowOff>
    </xdr:to>
    <xdr:sp macro="" textlink="">
      <xdr:nvSpPr>
        <xdr:cNvPr id="9" name="10 Akış Çizelgesi: İşlem"/>
        <xdr:cNvSpPr/>
      </xdr:nvSpPr>
      <xdr:spPr>
        <a:xfrm>
          <a:off x="903899" y="4317839"/>
          <a:ext cx="1293199" cy="29486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İdari</a:t>
          </a:r>
          <a:r>
            <a:rPr lang="tr-TR" sz="1000" baseline="0">
              <a:latin typeface="Tahoma" pitchFamily="34" charset="0"/>
              <a:ea typeface="Tahoma" pitchFamily="34" charset="0"/>
              <a:cs typeface="Tahoma" pitchFamily="34" charset="0"/>
            </a:rPr>
            <a:t> İşlemin İptali Kararı </a:t>
          </a:r>
          <a:endParaRPr lang="tr-TR" sz="1000">
            <a:latin typeface="Tahoma" pitchFamily="34" charset="0"/>
            <a:ea typeface="Tahoma" pitchFamily="34" charset="0"/>
            <a:cs typeface="Tahoma" pitchFamily="34" charset="0"/>
          </a:endParaRPr>
        </a:p>
      </xdr:txBody>
    </xdr:sp>
    <xdr:clientData/>
  </xdr:twoCellAnchor>
  <xdr:twoCellAnchor>
    <xdr:from>
      <xdr:col>5</xdr:col>
      <xdr:colOff>232096</xdr:colOff>
      <xdr:row>17</xdr:row>
      <xdr:rowOff>174314</xdr:rowOff>
    </xdr:from>
    <xdr:to>
      <xdr:col>7</xdr:col>
      <xdr:colOff>206214</xdr:colOff>
      <xdr:row>19</xdr:row>
      <xdr:rowOff>195490</xdr:rowOff>
    </xdr:to>
    <xdr:sp macro="" textlink="">
      <xdr:nvSpPr>
        <xdr:cNvPr id="10" name="11 Akış Çizelgesi: İşlem"/>
        <xdr:cNvSpPr/>
      </xdr:nvSpPr>
      <xdr:spPr>
        <a:xfrm>
          <a:off x="4394521" y="4308164"/>
          <a:ext cx="1345718" cy="42122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İdari İşlemin İptali İstemin Reddi Kararı</a:t>
          </a:r>
        </a:p>
      </xdr:txBody>
    </xdr:sp>
    <xdr:clientData/>
  </xdr:twoCellAnchor>
  <xdr:twoCellAnchor>
    <xdr:from>
      <xdr:col>1</xdr:col>
      <xdr:colOff>122096</xdr:colOff>
      <xdr:row>21</xdr:row>
      <xdr:rowOff>196562</xdr:rowOff>
    </xdr:from>
    <xdr:to>
      <xdr:col>3</xdr:col>
      <xdr:colOff>512621</xdr:colOff>
      <xdr:row>23</xdr:row>
      <xdr:rowOff>77932</xdr:rowOff>
    </xdr:to>
    <xdr:sp macro="" textlink="">
      <xdr:nvSpPr>
        <xdr:cNvPr id="11" name="1 Akış Çizelgesi: İşlem"/>
        <xdr:cNvSpPr/>
      </xdr:nvSpPr>
      <xdr:spPr>
        <a:xfrm>
          <a:off x="674546" y="5359112"/>
          <a:ext cx="1762125" cy="614795"/>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Yazının Defterdar/Defterdar Yardımcısı Tarafından İmzalanması</a:t>
          </a:r>
        </a:p>
      </xdr:txBody>
    </xdr:sp>
    <xdr:clientData/>
  </xdr:twoCellAnchor>
  <xdr:twoCellAnchor>
    <xdr:from>
      <xdr:col>1</xdr:col>
      <xdr:colOff>267871</xdr:colOff>
      <xdr:row>20</xdr:row>
      <xdr:rowOff>62121</xdr:rowOff>
    </xdr:from>
    <xdr:to>
      <xdr:col>3</xdr:col>
      <xdr:colOff>366226</xdr:colOff>
      <xdr:row>21</xdr:row>
      <xdr:rowOff>56943</xdr:rowOff>
    </xdr:to>
    <xdr:sp macro="" textlink="">
      <xdr:nvSpPr>
        <xdr:cNvPr id="12" name="14 Akış Çizelgesi: İşlem"/>
        <xdr:cNvSpPr/>
      </xdr:nvSpPr>
      <xdr:spPr>
        <a:xfrm>
          <a:off x="820321" y="4910346"/>
          <a:ext cx="1469955" cy="30914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Birimine Yazı Yazılması</a:t>
          </a:r>
        </a:p>
      </xdr:txBody>
    </xdr:sp>
    <xdr:clientData/>
  </xdr:twoCellAnchor>
  <xdr:twoCellAnchor>
    <xdr:from>
      <xdr:col>1</xdr:col>
      <xdr:colOff>80533</xdr:colOff>
      <xdr:row>23</xdr:row>
      <xdr:rowOff>269452</xdr:rowOff>
    </xdr:from>
    <xdr:to>
      <xdr:col>3</xdr:col>
      <xdr:colOff>585358</xdr:colOff>
      <xdr:row>25</xdr:row>
      <xdr:rowOff>114868</xdr:rowOff>
    </xdr:to>
    <xdr:sp macro="" textlink="">
      <xdr:nvSpPr>
        <xdr:cNvPr id="13" name="15 Akış Çizelgesi: İşlem"/>
        <xdr:cNvSpPr/>
      </xdr:nvSpPr>
      <xdr:spPr>
        <a:xfrm>
          <a:off x="632983" y="6165427"/>
          <a:ext cx="1876425" cy="41691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Kararın İncelenmesi </a:t>
          </a:r>
        </a:p>
      </xdr:txBody>
    </xdr:sp>
    <xdr:clientData/>
  </xdr:twoCellAnchor>
  <xdr:twoCellAnchor>
    <xdr:from>
      <xdr:col>3</xdr:col>
      <xdr:colOff>977606</xdr:colOff>
      <xdr:row>29</xdr:row>
      <xdr:rowOff>278822</xdr:rowOff>
    </xdr:from>
    <xdr:to>
      <xdr:col>6</xdr:col>
      <xdr:colOff>122087</xdr:colOff>
      <xdr:row>31</xdr:row>
      <xdr:rowOff>202622</xdr:rowOff>
    </xdr:to>
    <xdr:sp macro="" textlink="">
      <xdr:nvSpPr>
        <xdr:cNvPr id="14" name="16 Akış Çizelgesi: İşlem"/>
        <xdr:cNvSpPr/>
      </xdr:nvSpPr>
      <xdr:spPr>
        <a:xfrm>
          <a:off x="2901656" y="7879772"/>
          <a:ext cx="2068656" cy="657225"/>
        </a:xfrm>
        <a:prstGeom prst="flowChartProcess">
          <a:avLst/>
        </a:prstGeom>
        <a:solidFill>
          <a:schemeClr val="accent3">
            <a:lumMod val="60000"/>
            <a:lumOff val="4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İstinaf Dilekçesi Taslağının </a:t>
          </a:r>
          <a:r>
            <a:rPr lang="tr-TR" sz="1000" baseline="0">
              <a:solidFill>
                <a:schemeClr val="dk1"/>
              </a:solidFill>
              <a:latin typeface="Tahoma" pitchFamily="34" charset="0"/>
              <a:ea typeface="Tahoma" pitchFamily="34" charset="0"/>
              <a:cs typeface="Tahoma" pitchFamily="34" charset="0"/>
            </a:rPr>
            <a:t>ve Üst Yazının </a:t>
          </a:r>
          <a:r>
            <a:rPr lang="tr-TR" sz="1000" baseline="0">
              <a:latin typeface="Tahoma" pitchFamily="34" charset="0"/>
              <a:ea typeface="Tahoma" pitchFamily="34" charset="0"/>
              <a:cs typeface="Tahoma" pitchFamily="34" charset="0"/>
            </a:rPr>
            <a:t>Muhakemat Müdürlüğüne Gönderilmek Üzere  Hazırlanması</a:t>
          </a:r>
          <a:endParaRPr lang="tr-TR" sz="1000">
            <a:latin typeface="Tahoma" pitchFamily="34" charset="0"/>
            <a:ea typeface="Tahoma" pitchFamily="34" charset="0"/>
            <a:cs typeface="Tahoma" pitchFamily="34" charset="0"/>
          </a:endParaRPr>
        </a:p>
      </xdr:txBody>
    </xdr:sp>
    <xdr:clientData/>
  </xdr:twoCellAnchor>
  <xdr:twoCellAnchor>
    <xdr:from>
      <xdr:col>3</xdr:col>
      <xdr:colOff>1128273</xdr:colOff>
      <xdr:row>32</xdr:row>
      <xdr:rowOff>81128</xdr:rowOff>
    </xdr:from>
    <xdr:to>
      <xdr:col>5</xdr:col>
      <xdr:colOff>646432</xdr:colOff>
      <xdr:row>34</xdr:row>
      <xdr:rowOff>60613</xdr:rowOff>
    </xdr:to>
    <xdr:sp macro="" textlink="">
      <xdr:nvSpPr>
        <xdr:cNvPr id="15" name="1 Akış Çizelgesi: İşlem"/>
        <xdr:cNvSpPr/>
      </xdr:nvSpPr>
      <xdr:spPr>
        <a:xfrm>
          <a:off x="3052323" y="8729828"/>
          <a:ext cx="1756534" cy="608135"/>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Yazının Defterdar/Defterdar Yardımcısı tarafından İmzalanması</a:t>
          </a:r>
        </a:p>
      </xdr:txBody>
    </xdr:sp>
    <xdr:clientData/>
  </xdr:twoCellAnchor>
  <xdr:twoCellAnchor>
    <xdr:from>
      <xdr:col>6</xdr:col>
      <xdr:colOff>308050</xdr:colOff>
      <xdr:row>29</xdr:row>
      <xdr:rowOff>388793</xdr:rowOff>
    </xdr:from>
    <xdr:to>
      <xdr:col>7</xdr:col>
      <xdr:colOff>441613</xdr:colOff>
      <xdr:row>31</xdr:row>
      <xdr:rowOff>86591</xdr:rowOff>
    </xdr:to>
    <xdr:sp macro="" textlink="">
      <xdr:nvSpPr>
        <xdr:cNvPr id="16" name="19 Akış Çizelgesi: Belge"/>
        <xdr:cNvSpPr/>
      </xdr:nvSpPr>
      <xdr:spPr>
        <a:xfrm>
          <a:off x="5156275" y="7989743"/>
          <a:ext cx="819363" cy="43122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Üst Yazı /</a:t>
          </a:r>
        </a:p>
        <a:p>
          <a:r>
            <a:rPr lang="tr-TR" sz="1000" baseline="0">
              <a:latin typeface="Tahoma" pitchFamily="34" charset="0"/>
              <a:ea typeface="Tahoma" pitchFamily="34" charset="0"/>
              <a:cs typeface="Tahoma" pitchFamily="34" charset="0"/>
            </a:rPr>
            <a:t>Taslak </a:t>
          </a:r>
          <a:endParaRPr lang="tr-TR" sz="1000">
            <a:latin typeface="Tahoma" pitchFamily="34" charset="0"/>
            <a:ea typeface="Tahoma" pitchFamily="34" charset="0"/>
            <a:cs typeface="Tahoma" pitchFamily="34" charset="0"/>
          </a:endParaRPr>
        </a:p>
      </xdr:txBody>
    </xdr:sp>
    <xdr:clientData/>
  </xdr:twoCellAnchor>
  <xdr:twoCellAnchor>
    <xdr:from>
      <xdr:col>6</xdr:col>
      <xdr:colOff>122087</xdr:colOff>
      <xdr:row>30</xdr:row>
      <xdr:rowOff>185738</xdr:rowOff>
    </xdr:from>
    <xdr:to>
      <xdr:col>6</xdr:col>
      <xdr:colOff>308050</xdr:colOff>
      <xdr:row>30</xdr:row>
      <xdr:rowOff>188768</xdr:rowOff>
    </xdr:to>
    <xdr:cxnSp macro="">
      <xdr:nvCxnSpPr>
        <xdr:cNvPr id="17" name="20 Düz Ok Bağlayıcısı"/>
        <xdr:cNvCxnSpPr>
          <a:stCxn id="14" idx="3"/>
          <a:endCxn id="16" idx="1"/>
        </xdr:cNvCxnSpPr>
      </xdr:nvCxnSpPr>
      <xdr:spPr>
        <a:xfrm flipV="1">
          <a:off x="4970312" y="8205788"/>
          <a:ext cx="185963" cy="30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306528</xdr:colOff>
      <xdr:row>20</xdr:row>
      <xdr:rowOff>157576</xdr:rowOff>
    </xdr:from>
    <xdr:to>
      <xdr:col>5</xdr:col>
      <xdr:colOff>255079</xdr:colOff>
      <xdr:row>21</xdr:row>
      <xdr:rowOff>233795</xdr:rowOff>
    </xdr:to>
    <xdr:sp macro="" textlink="">
      <xdr:nvSpPr>
        <xdr:cNvPr id="18" name="21 Akış Çizelgesi: Manyetik Disk"/>
        <xdr:cNvSpPr/>
      </xdr:nvSpPr>
      <xdr:spPr>
        <a:xfrm>
          <a:off x="3783153" y="5005801"/>
          <a:ext cx="634351" cy="390544"/>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PEROP</a:t>
          </a:r>
        </a:p>
      </xdr:txBody>
    </xdr:sp>
    <xdr:clientData/>
  </xdr:twoCellAnchor>
  <xdr:twoCellAnchor>
    <xdr:from>
      <xdr:col>6</xdr:col>
      <xdr:colOff>219155</xdr:colOff>
      <xdr:row>19</xdr:row>
      <xdr:rowOff>195490</xdr:rowOff>
    </xdr:from>
    <xdr:to>
      <xdr:col>6</xdr:col>
      <xdr:colOff>219503</xdr:colOff>
      <xdr:row>20</xdr:row>
      <xdr:rowOff>112568</xdr:rowOff>
    </xdr:to>
    <xdr:cxnSp macro="">
      <xdr:nvCxnSpPr>
        <xdr:cNvPr id="19" name="22 Düz Ok Bağlayıcısı"/>
        <xdr:cNvCxnSpPr>
          <a:stCxn id="10" idx="2"/>
          <a:endCxn id="51" idx="0"/>
        </xdr:cNvCxnSpPr>
      </xdr:nvCxnSpPr>
      <xdr:spPr>
        <a:xfrm>
          <a:off x="5067380" y="4729390"/>
          <a:ext cx="348" cy="23140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413899</xdr:colOff>
      <xdr:row>22</xdr:row>
      <xdr:rowOff>165861</xdr:rowOff>
    </xdr:from>
    <xdr:to>
      <xdr:col>7</xdr:col>
      <xdr:colOff>23375</xdr:colOff>
      <xdr:row>23</xdr:row>
      <xdr:rowOff>171451</xdr:rowOff>
    </xdr:to>
    <xdr:sp macro="" textlink="">
      <xdr:nvSpPr>
        <xdr:cNvPr id="20" name="24 Akış Çizelgesi: Sonlandırıcı"/>
        <xdr:cNvSpPr/>
      </xdr:nvSpPr>
      <xdr:spPr>
        <a:xfrm>
          <a:off x="4576324" y="5642736"/>
          <a:ext cx="981076" cy="42469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baseline="0">
              <a:solidFill>
                <a:schemeClr val="dk1"/>
              </a:solidFill>
              <a:latin typeface="Tahoma" pitchFamily="34" charset="0"/>
              <a:ea typeface="Tahoma" pitchFamily="34" charset="0"/>
              <a:cs typeface="Tahoma" pitchFamily="34" charset="0"/>
            </a:rPr>
            <a:t>Dosyasına Kaldırıldı</a:t>
          </a:r>
          <a:endParaRPr lang="tr-TR" sz="1000">
            <a:solidFill>
              <a:schemeClr val="dk1"/>
            </a:solidFill>
            <a:latin typeface="Tahoma" pitchFamily="34" charset="0"/>
            <a:ea typeface="Tahoma" pitchFamily="34" charset="0"/>
            <a:cs typeface="Tahoma" pitchFamily="34" charset="0"/>
          </a:endParaRPr>
        </a:p>
      </xdr:txBody>
    </xdr:sp>
    <xdr:clientData/>
  </xdr:twoCellAnchor>
  <xdr:twoCellAnchor>
    <xdr:from>
      <xdr:col>5</xdr:col>
      <xdr:colOff>655117</xdr:colOff>
      <xdr:row>3</xdr:row>
      <xdr:rowOff>233796</xdr:rowOff>
    </xdr:from>
    <xdr:to>
      <xdr:col>6</xdr:col>
      <xdr:colOff>411417</xdr:colOff>
      <xdr:row>5</xdr:row>
      <xdr:rowOff>1205</xdr:rowOff>
    </xdr:to>
    <xdr:sp macro="" textlink="">
      <xdr:nvSpPr>
        <xdr:cNvPr id="21" name="25 Akış Çizelgesi: Bağlayıcı"/>
        <xdr:cNvSpPr/>
      </xdr:nvSpPr>
      <xdr:spPr>
        <a:xfrm>
          <a:off x="4817542" y="1119621"/>
          <a:ext cx="442100" cy="30080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7</a:t>
          </a:r>
        </a:p>
      </xdr:txBody>
    </xdr:sp>
    <xdr:clientData/>
  </xdr:twoCellAnchor>
  <xdr:twoCellAnchor>
    <xdr:from>
      <xdr:col>6</xdr:col>
      <xdr:colOff>187901</xdr:colOff>
      <xdr:row>5</xdr:row>
      <xdr:rowOff>1205</xdr:rowOff>
    </xdr:from>
    <xdr:to>
      <xdr:col>6</xdr:col>
      <xdr:colOff>191233</xdr:colOff>
      <xdr:row>6</xdr:row>
      <xdr:rowOff>0</xdr:rowOff>
    </xdr:to>
    <xdr:cxnSp macro="">
      <xdr:nvCxnSpPr>
        <xdr:cNvPr id="22" name="26 Düz Ok Bağlayıcısı"/>
        <xdr:cNvCxnSpPr>
          <a:stCxn id="21" idx="4"/>
          <a:endCxn id="35" idx="0"/>
        </xdr:cNvCxnSpPr>
      </xdr:nvCxnSpPr>
      <xdr:spPr>
        <a:xfrm rot="5400000">
          <a:off x="4966957" y="1489599"/>
          <a:ext cx="141670" cy="333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312250</xdr:colOff>
      <xdr:row>19</xdr:row>
      <xdr:rowOff>78798</xdr:rowOff>
    </xdr:from>
    <xdr:to>
      <xdr:col>2</xdr:col>
      <xdr:colOff>317050</xdr:colOff>
      <xdr:row>20</xdr:row>
      <xdr:rowOff>62120</xdr:rowOff>
    </xdr:to>
    <xdr:cxnSp macro="">
      <xdr:nvCxnSpPr>
        <xdr:cNvPr id="23" name="27 Düz Ok Bağlayıcısı"/>
        <xdr:cNvCxnSpPr>
          <a:stCxn id="9" idx="2"/>
          <a:endCxn id="12" idx="0"/>
        </xdr:cNvCxnSpPr>
      </xdr:nvCxnSpPr>
      <xdr:spPr>
        <a:xfrm rot="16200000" flipH="1">
          <a:off x="1404076" y="4759122"/>
          <a:ext cx="297647" cy="48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317050</xdr:colOff>
      <xdr:row>21</xdr:row>
      <xdr:rowOff>56942</xdr:rowOff>
    </xdr:from>
    <xdr:to>
      <xdr:col>2</xdr:col>
      <xdr:colOff>317360</xdr:colOff>
      <xdr:row>21</xdr:row>
      <xdr:rowOff>196561</xdr:rowOff>
    </xdr:to>
    <xdr:cxnSp macro="">
      <xdr:nvCxnSpPr>
        <xdr:cNvPr id="24" name="28 Düz Ok Bağlayıcısı"/>
        <xdr:cNvCxnSpPr>
          <a:stCxn id="12" idx="2"/>
          <a:endCxn id="11" idx="0"/>
        </xdr:cNvCxnSpPr>
      </xdr:nvCxnSpPr>
      <xdr:spPr>
        <a:xfrm rot="16200000" flipH="1">
          <a:off x="1485645" y="5289147"/>
          <a:ext cx="139619" cy="31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450267</xdr:colOff>
      <xdr:row>29</xdr:row>
      <xdr:rowOff>117763</xdr:rowOff>
    </xdr:from>
    <xdr:to>
      <xdr:col>4</xdr:col>
      <xdr:colOff>458927</xdr:colOff>
      <xdr:row>29</xdr:row>
      <xdr:rowOff>278822</xdr:rowOff>
    </xdr:to>
    <xdr:cxnSp macro="">
      <xdr:nvCxnSpPr>
        <xdr:cNvPr id="25" name="31 Düz Ok Bağlayıcısı"/>
        <xdr:cNvCxnSpPr>
          <a:stCxn id="55" idx="2"/>
          <a:endCxn id="14" idx="0"/>
        </xdr:cNvCxnSpPr>
      </xdr:nvCxnSpPr>
      <xdr:spPr>
        <a:xfrm>
          <a:off x="3926892" y="7718713"/>
          <a:ext cx="8660" cy="16105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454399</xdr:colOff>
      <xdr:row>31</xdr:row>
      <xdr:rowOff>202622</xdr:rowOff>
    </xdr:from>
    <xdr:to>
      <xdr:col>4</xdr:col>
      <xdr:colOff>458927</xdr:colOff>
      <xdr:row>32</xdr:row>
      <xdr:rowOff>81128</xdr:rowOff>
    </xdr:to>
    <xdr:cxnSp macro="">
      <xdr:nvCxnSpPr>
        <xdr:cNvPr id="26" name="32 Düz Ok Bağlayıcısı"/>
        <xdr:cNvCxnSpPr>
          <a:stCxn id="14" idx="2"/>
          <a:endCxn id="15" idx="0"/>
        </xdr:cNvCxnSpPr>
      </xdr:nvCxnSpPr>
      <xdr:spPr>
        <a:xfrm rot="5400000">
          <a:off x="3836872" y="8631149"/>
          <a:ext cx="192831" cy="452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1208376</xdr:colOff>
      <xdr:row>15</xdr:row>
      <xdr:rowOff>109314</xdr:rowOff>
    </xdr:from>
    <xdr:to>
      <xdr:col>3</xdr:col>
      <xdr:colOff>1211398</xdr:colOff>
      <xdr:row>16</xdr:row>
      <xdr:rowOff>102481</xdr:rowOff>
    </xdr:to>
    <xdr:cxnSp macro="">
      <xdr:nvCxnSpPr>
        <xdr:cNvPr id="27" name="35 Düz Ok Bağlayıcısı"/>
        <xdr:cNvCxnSpPr>
          <a:stCxn id="40" idx="2"/>
          <a:endCxn id="8" idx="0"/>
        </xdr:cNvCxnSpPr>
      </xdr:nvCxnSpPr>
      <xdr:spPr>
        <a:xfrm rot="16200000" flipH="1">
          <a:off x="3027816" y="3976299"/>
          <a:ext cx="212242" cy="302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122525</xdr:colOff>
      <xdr:row>14</xdr:row>
      <xdr:rowOff>147208</xdr:rowOff>
    </xdr:from>
    <xdr:to>
      <xdr:col>3</xdr:col>
      <xdr:colOff>295275</xdr:colOff>
      <xdr:row>14</xdr:row>
      <xdr:rowOff>147848</xdr:rowOff>
    </xdr:to>
    <xdr:cxnSp macro="">
      <xdr:nvCxnSpPr>
        <xdr:cNvPr id="28" name="37 Düz Ok Bağlayıcısı"/>
        <xdr:cNvCxnSpPr>
          <a:stCxn id="6" idx="3"/>
          <a:endCxn id="40" idx="1"/>
        </xdr:cNvCxnSpPr>
      </xdr:nvCxnSpPr>
      <xdr:spPr>
        <a:xfrm>
          <a:off x="2046575" y="3709558"/>
          <a:ext cx="172750" cy="64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647700</xdr:colOff>
      <xdr:row>6</xdr:row>
      <xdr:rowOff>19050</xdr:rowOff>
    </xdr:from>
    <xdr:to>
      <xdr:col>3</xdr:col>
      <xdr:colOff>666749</xdr:colOff>
      <xdr:row>8</xdr:row>
      <xdr:rowOff>199373</xdr:rowOff>
    </xdr:to>
    <xdr:sp macro="" textlink="">
      <xdr:nvSpPr>
        <xdr:cNvPr id="30" name="39 Akış Çizelgesi: İşlem"/>
        <xdr:cNvSpPr/>
      </xdr:nvSpPr>
      <xdr:spPr>
        <a:xfrm>
          <a:off x="1200150" y="1581150"/>
          <a:ext cx="1390649" cy="61847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solidFill>
                <a:schemeClr val="dk1"/>
              </a:solidFill>
              <a:latin typeface="Tahoma" pitchFamily="34" charset="0"/>
              <a:ea typeface="Tahoma" pitchFamily="34" charset="0"/>
              <a:cs typeface="Tahoma" pitchFamily="34" charset="0"/>
            </a:rPr>
            <a:t>Kararının</a:t>
          </a:r>
          <a:r>
            <a:rPr lang="tr-TR" sz="1000" baseline="0">
              <a:solidFill>
                <a:schemeClr val="dk1"/>
              </a:solidFill>
              <a:latin typeface="Tahoma" pitchFamily="34" charset="0"/>
              <a:ea typeface="Tahoma" pitchFamily="34" charset="0"/>
              <a:cs typeface="Tahoma" pitchFamily="34" charset="0"/>
            </a:rPr>
            <a:t> İdari Dava Takip Dosyasına ve PEROP'a </a:t>
          </a:r>
          <a:r>
            <a:rPr lang="tr-TR" sz="1000" baseline="0">
              <a:latin typeface="Tahoma" pitchFamily="34" charset="0"/>
              <a:ea typeface="Tahoma" pitchFamily="34" charset="0"/>
              <a:cs typeface="Tahoma" pitchFamily="34" charset="0"/>
            </a:rPr>
            <a:t>işlenmesi</a:t>
          </a:r>
          <a:endParaRPr lang="tr-TR" sz="1000">
            <a:latin typeface="Tahoma" pitchFamily="34" charset="0"/>
            <a:ea typeface="Tahoma" pitchFamily="34" charset="0"/>
            <a:cs typeface="Tahoma" pitchFamily="34" charset="0"/>
          </a:endParaRPr>
        </a:p>
      </xdr:txBody>
    </xdr:sp>
    <xdr:clientData/>
  </xdr:twoCellAnchor>
  <xdr:twoCellAnchor>
    <xdr:from>
      <xdr:col>0</xdr:col>
      <xdr:colOff>285751</xdr:colOff>
      <xdr:row>7</xdr:row>
      <xdr:rowOff>66677</xdr:rowOff>
    </xdr:from>
    <xdr:to>
      <xdr:col>1</xdr:col>
      <xdr:colOff>419101</xdr:colOff>
      <xdr:row>8</xdr:row>
      <xdr:rowOff>198854</xdr:rowOff>
    </xdr:to>
    <xdr:sp macro="" textlink="">
      <xdr:nvSpPr>
        <xdr:cNvPr id="31" name="40 Akış Çizelgesi: Manyetik Disk"/>
        <xdr:cNvSpPr/>
      </xdr:nvSpPr>
      <xdr:spPr>
        <a:xfrm>
          <a:off x="285751" y="1847852"/>
          <a:ext cx="685800" cy="351252"/>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PEROP</a:t>
          </a:r>
        </a:p>
      </xdr:txBody>
    </xdr:sp>
    <xdr:clientData/>
  </xdr:twoCellAnchor>
  <xdr:twoCellAnchor>
    <xdr:from>
      <xdr:col>1</xdr:col>
      <xdr:colOff>415730</xdr:colOff>
      <xdr:row>5</xdr:row>
      <xdr:rowOff>105315</xdr:rowOff>
    </xdr:from>
    <xdr:to>
      <xdr:col>1</xdr:col>
      <xdr:colOff>647700</xdr:colOff>
      <xdr:row>7</xdr:row>
      <xdr:rowOff>113654</xdr:rowOff>
    </xdr:to>
    <xdr:cxnSp macro="">
      <xdr:nvCxnSpPr>
        <xdr:cNvPr id="32" name="42 Dirsek Bağlayıcısı"/>
        <xdr:cNvCxnSpPr>
          <a:stCxn id="4" idx="3"/>
          <a:endCxn id="30" idx="1"/>
        </xdr:cNvCxnSpPr>
      </xdr:nvCxnSpPr>
      <xdr:spPr>
        <a:xfrm>
          <a:off x="968180" y="1524540"/>
          <a:ext cx="231970" cy="370289"/>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419101</xdr:colOff>
      <xdr:row>7</xdr:row>
      <xdr:rowOff>113867</xdr:rowOff>
    </xdr:from>
    <xdr:to>
      <xdr:col>1</xdr:col>
      <xdr:colOff>647700</xdr:colOff>
      <xdr:row>8</xdr:row>
      <xdr:rowOff>15738</xdr:rowOff>
    </xdr:to>
    <xdr:cxnSp macro="">
      <xdr:nvCxnSpPr>
        <xdr:cNvPr id="33" name="43 Dirsek Bağlayıcısı"/>
        <xdr:cNvCxnSpPr>
          <a:stCxn id="31" idx="4"/>
          <a:endCxn id="30" idx="1"/>
        </xdr:cNvCxnSpPr>
      </xdr:nvCxnSpPr>
      <xdr:spPr>
        <a:xfrm flipV="1">
          <a:off x="971551" y="1895042"/>
          <a:ext cx="228599" cy="120946"/>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64943</xdr:colOff>
      <xdr:row>8</xdr:row>
      <xdr:rowOff>200099</xdr:rowOff>
    </xdr:from>
    <xdr:to>
      <xdr:col>7</xdr:col>
      <xdr:colOff>312593</xdr:colOff>
      <xdr:row>10</xdr:row>
      <xdr:rowOff>201756</xdr:rowOff>
    </xdr:to>
    <xdr:sp macro="" textlink="">
      <xdr:nvSpPr>
        <xdr:cNvPr id="34" name="44 Akış Çizelgesi: Sonlandırıcı"/>
        <xdr:cNvSpPr/>
      </xdr:nvSpPr>
      <xdr:spPr>
        <a:xfrm>
          <a:off x="4227368" y="2200349"/>
          <a:ext cx="1619250" cy="43980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l"/>
          <a:r>
            <a:rPr lang="tr-TR" sz="1000">
              <a:latin typeface="Tahoma" pitchFamily="34" charset="0"/>
              <a:ea typeface="Tahoma" pitchFamily="34" charset="0"/>
              <a:cs typeface="Tahoma" pitchFamily="34" charset="0"/>
            </a:rPr>
            <a:t>Dosyasına Kaldırıldı.</a:t>
          </a:r>
        </a:p>
      </xdr:txBody>
    </xdr:sp>
    <xdr:clientData/>
  </xdr:twoCellAnchor>
  <xdr:twoCellAnchor>
    <xdr:from>
      <xdr:col>5</xdr:col>
      <xdr:colOff>178376</xdr:colOff>
      <xdr:row>6</xdr:row>
      <xdr:rowOff>0</xdr:rowOff>
    </xdr:from>
    <xdr:to>
      <xdr:col>7</xdr:col>
      <xdr:colOff>197425</xdr:colOff>
      <xdr:row>8</xdr:row>
      <xdr:rowOff>76245</xdr:rowOff>
    </xdr:to>
    <xdr:sp macro="" textlink="">
      <xdr:nvSpPr>
        <xdr:cNvPr id="35" name="45 Akış Çizelgesi: İşlem"/>
        <xdr:cNvSpPr/>
      </xdr:nvSpPr>
      <xdr:spPr>
        <a:xfrm>
          <a:off x="4340801" y="1562100"/>
          <a:ext cx="1390649" cy="51439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solidFill>
                <a:schemeClr val="dk1"/>
              </a:solidFill>
              <a:latin typeface="Tahoma" pitchFamily="34" charset="0"/>
              <a:ea typeface="Tahoma" pitchFamily="34" charset="0"/>
              <a:cs typeface="Tahoma" pitchFamily="34" charset="0"/>
            </a:rPr>
            <a:t>Kararın</a:t>
          </a:r>
          <a:r>
            <a:rPr lang="tr-TR" sz="1000" baseline="0">
              <a:solidFill>
                <a:schemeClr val="dk1"/>
              </a:solidFill>
              <a:latin typeface="Tahoma" pitchFamily="34" charset="0"/>
              <a:ea typeface="Tahoma" pitchFamily="34" charset="0"/>
              <a:cs typeface="Tahoma" pitchFamily="34" charset="0"/>
            </a:rPr>
            <a:t> İdari Dava Takip Dosyasına ve PEROP'a </a:t>
          </a:r>
          <a:r>
            <a:rPr lang="tr-TR" sz="1000" baseline="0">
              <a:latin typeface="Tahoma" pitchFamily="34" charset="0"/>
              <a:ea typeface="Tahoma" pitchFamily="34" charset="0"/>
              <a:cs typeface="Tahoma" pitchFamily="34" charset="0"/>
            </a:rPr>
            <a:t>işlenmesi</a:t>
          </a:r>
          <a:endParaRPr lang="tr-TR" sz="1000">
            <a:latin typeface="Tahoma" pitchFamily="34" charset="0"/>
            <a:ea typeface="Tahoma" pitchFamily="34" charset="0"/>
            <a:cs typeface="Tahoma" pitchFamily="34" charset="0"/>
          </a:endParaRPr>
        </a:p>
      </xdr:txBody>
    </xdr:sp>
    <xdr:clientData/>
  </xdr:twoCellAnchor>
  <xdr:twoCellAnchor>
    <xdr:from>
      <xdr:col>6</xdr:col>
      <xdr:colOff>187900</xdr:colOff>
      <xdr:row>8</xdr:row>
      <xdr:rowOff>76200</xdr:rowOff>
    </xdr:from>
    <xdr:to>
      <xdr:col>6</xdr:col>
      <xdr:colOff>188767</xdr:colOff>
      <xdr:row>8</xdr:row>
      <xdr:rowOff>190580</xdr:rowOff>
    </xdr:to>
    <xdr:cxnSp macro="">
      <xdr:nvCxnSpPr>
        <xdr:cNvPr id="36" name="46 Düz Ok Bağlayıcısı"/>
        <xdr:cNvCxnSpPr>
          <a:stCxn id="35" idx="2"/>
          <a:endCxn id="34" idx="0"/>
        </xdr:cNvCxnSpPr>
      </xdr:nvCxnSpPr>
      <xdr:spPr>
        <a:xfrm rot="16200000" flipH="1">
          <a:off x="4979369" y="2133206"/>
          <a:ext cx="114380" cy="86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1437410</xdr:colOff>
      <xdr:row>4</xdr:row>
      <xdr:rowOff>66675</xdr:rowOff>
    </xdr:from>
    <xdr:to>
      <xdr:col>4</xdr:col>
      <xdr:colOff>620103</xdr:colOff>
      <xdr:row>6</xdr:row>
      <xdr:rowOff>139114</xdr:rowOff>
    </xdr:to>
    <xdr:sp macro="" textlink="">
      <xdr:nvSpPr>
        <xdr:cNvPr id="37" name="47 Akış Çizelgesi: Belge"/>
        <xdr:cNvSpPr/>
      </xdr:nvSpPr>
      <xdr:spPr>
        <a:xfrm>
          <a:off x="3361460" y="1314450"/>
          <a:ext cx="735268" cy="386764"/>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Yazı ve Karar</a:t>
          </a:r>
        </a:p>
      </xdr:txBody>
    </xdr:sp>
    <xdr:clientData/>
  </xdr:twoCellAnchor>
  <xdr:twoCellAnchor>
    <xdr:from>
      <xdr:col>3</xdr:col>
      <xdr:colOff>1454727</xdr:colOff>
      <xdr:row>7</xdr:row>
      <xdr:rowOff>46591</xdr:rowOff>
    </xdr:from>
    <xdr:to>
      <xdr:col>4</xdr:col>
      <xdr:colOff>623473</xdr:colOff>
      <xdr:row>8</xdr:row>
      <xdr:rowOff>155602</xdr:rowOff>
    </xdr:to>
    <xdr:sp macro="" textlink="">
      <xdr:nvSpPr>
        <xdr:cNvPr id="38" name="48 Akış Çizelgesi: Manyetik Disk"/>
        <xdr:cNvSpPr/>
      </xdr:nvSpPr>
      <xdr:spPr>
        <a:xfrm>
          <a:off x="3378777" y="1827766"/>
          <a:ext cx="721321" cy="328086"/>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PEROP</a:t>
          </a:r>
        </a:p>
      </xdr:txBody>
    </xdr:sp>
    <xdr:clientData/>
  </xdr:twoCellAnchor>
  <xdr:twoCellAnchor>
    <xdr:from>
      <xdr:col>4</xdr:col>
      <xdr:colOff>623473</xdr:colOff>
      <xdr:row>7</xdr:row>
      <xdr:rowOff>46594</xdr:rowOff>
    </xdr:from>
    <xdr:to>
      <xdr:col>5</xdr:col>
      <xdr:colOff>166273</xdr:colOff>
      <xdr:row>7</xdr:row>
      <xdr:rowOff>209669</xdr:rowOff>
    </xdr:to>
    <xdr:cxnSp macro="">
      <xdr:nvCxnSpPr>
        <xdr:cNvPr id="39" name="50 Dirsek Bağlayıcısı"/>
        <xdr:cNvCxnSpPr>
          <a:stCxn id="38" idx="4"/>
        </xdr:cNvCxnSpPr>
      </xdr:nvCxnSpPr>
      <xdr:spPr>
        <a:xfrm flipV="1">
          <a:off x="4100098" y="1827769"/>
          <a:ext cx="228600" cy="163075"/>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295275</xdr:colOff>
      <xdr:row>13</xdr:row>
      <xdr:rowOff>203700</xdr:rowOff>
    </xdr:from>
    <xdr:to>
      <xdr:col>4</xdr:col>
      <xdr:colOff>571500</xdr:colOff>
      <xdr:row>15</xdr:row>
      <xdr:rowOff>109636</xdr:rowOff>
    </xdr:to>
    <xdr:sp macro="" textlink="">
      <xdr:nvSpPr>
        <xdr:cNvPr id="40" name="52 Akış Çizelgesi: İşlem"/>
        <xdr:cNvSpPr/>
      </xdr:nvSpPr>
      <xdr:spPr>
        <a:xfrm>
          <a:off x="2219325" y="3546975"/>
          <a:ext cx="1828800" cy="32503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solidFill>
                <a:schemeClr val="dk1"/>
              </a:solidFill>
              <a:latin typeface="Tahoma" pitchFamily="34" charset="0"/>
              <a:ea typeface="Tahoma" pitchFamily="34" charset="0"/>
              <a:cs typeface="Tahoma" pitchFamily="34" charset="0"/>
            </a:rPr>
            <a:t>Mahkemenin Esas Kararının</a:t>
          </a:r>
          <a:r>
            <a:rPr lang="tr-TR" sz="1000" baseline="0">
              <a:solidFill>
                <a:schemeClr val="dk1"/>
              </a:solidFill>
              <a:latin typeface="Tahoma" pitchFamily="34" charset="0"/>
              <a:ea typeface="Tahoma" pitchFamily="34" charset="0"/>
              <a:cs typeface="Tahoma" pitchFamily="34" charset="0"/>
            </a:rPr>
            <a:t> İncelenmesi</a:t>
          </a:r>
          <a:endParaRPr lang="tr-TR" sz="1000">
            <a:solidFill>
              <a:schemeClr val="dk1"/>
            </a:solidFill>
            <a:latin typeface="Tahoma" pitchFamily="34" charset="0"/>
            <a:ea typeface="Tahoma" pitchFamily="34" charset="0"/>
            <a:cs typeface="Tahoma" pitchFamily="34" charset="0"/>
          </a:endParaRPr>
        </a:p>
      </xdr:txBody>
    </xdr:sp>
    <xdr:clientData/>
  </xdr:twoCellAnchor>
  <xdr:twoCellAnchor>
    <xdr:from>
      <xdr:col>2</xdr:col>
      <xdr:colOff>312249</xdr:colOff>
      <xdr:row>17</xdr:row>
      <xdr:rowOff>37537</xdr:rowOff>
    </xdr:from>
    <xdr:to>
      <xdr:col>3</xdr:col>
      <xdr:colOff>1006921</xdr:colOff>
      <xdr:row>18</xdr:row>
      <xdr:rowOff>3013</xdr:rowOff>
    </xdr:to>
    <xdr:cxnSp macro="">
      <xdr:nvCxnSpPr>
        <xdr:cNvPr id="41" name="53 Şekil"/>
        <xdr:cNvCxnSpPr>
          <a:stCxn id="8" idx="1"/>
          <a:endCxn id="9" idx="0"/>
        </xdr:cNvCxnSpPr>
      </xdr:nvCxnSpPr>
      <xdr:spPr>
        <a:xfrm rot="10800000" flipV="1">
          <a:off x="1550499" y="4171387"/>
          <a:ext cx="1380472" cy="14645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1415875</xdr:colOff>
      <xdr:row>17</xdr:row>
      <xdr:rowOff>37538</xdr:rowOff>
    </xdr:from>
    <xdr:to>
      <xdr:col>6</xdr:col>
      <xdr:colOff>219155</xdr:colOff>
      <xdr:row>17</xdr:row>
      <xdr:rowOff>174314</xdr:rowOff>
    </xdr:to>
    <xdr:cxnSp macro="">
      <xdr:nvCxnSpPr>
        <xdr:cNvPr id="42" name="54 Şekil"/>
        <xdr:cNvCxnSpPr>
          <a:stCxn id="8" idx="3"/>
          <a:endCxn id="10" idx="0"/>
        </xdr:cNvCxnSpPr>
      </xdr:nvCxnSpPr>
      <xdr:spPr>
        <a:xfrm>
          <a:off x="3339925" y="4171388"/>
          <a:ext cx="1727455" cy="13677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1001575</xdr:colOff>
      <xdr:row>19</xdr:row>
      <xdr:rowOff>38100</xdr:rowOff>
    </xdr:from>
    <xdr:to>
      <xdr:col>4</xdr:col>
      <xdr:colOff>25977</xdr:colOff>
      <xdr:row>20</xdr:row>
      <xdr:rowOff>147205</xdr:rowOff>
    </xdr:to>
    <xdr:sp macro="" textlink="">
      <xdr:nvSpPr>
        <xdr:cNvPr id="43" name="55 Akış Çizelgesi: Belge"/>
        <xdr:cNvSpPr/>
      </xdr:nvSpPr>
      <xdr:spPr>
        <a:xfrm>
          <a:off x="2925625" y="4572000"/>
          <a:ext cx="576977" cy="42343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Üst</a:t>
          </a:r>
          <a:r>
            <a:rPr lang="tr-TR" sz="1000" baseline="0">
              <a:latin typeface="Tahoma" pitchFamily="34" charset="0"/>
              <a:ea typeface="Tahoma" pitchFamily="34" charset="0"/>
              <a:cs typeface="Tahoma" pitchFamily="34" charset="0"/>
            </a:rPr>
            <a:t> Yazı  </a:t>
          </a:r>
          <a:endParaRPr lang="tr-TR" sz="1000">
            <a:latin typeface="Tahoma" pitchFamily="34" charset="0"/>
            <a:ea typeface="Tahoma" pitchFamily="34" charset="0"/>
            <a:cs typeface="Tahoma" pitchFamily="34" charset="0"/>
          </a:endParaRPr>
        </a:p>
      </xdr:txBody>
    </xdr:sp>
    <xdr:clientData/>
  </xdr:twoCellAnchor>
  <xdr:twoCellAnchor>
    <xdr:from>
      <xdr:col>3</xdr:col>
      <xdr:colOff>990601</xdr:colOff>
      <xdr:row>20</xdr:row>
      <xdr:rowOff>219075</xdr:rowOff>
    </xdr:from>
    <xdr:to>
      <xdr:col>4</xdr:col>
      <xdr:colOff>19050</xdr:colOff>
      <xdr:row>21</xdr:row>
      <xdr:rowOff>257175</xdr:rowOff>
    </xdr:to>
    <xdr:sp macro="" textlink="">
      <xdr:nvSpPr>
        <xdr:cNvPr id="44" name="56 Akış Çizelgesi: Belge"/>
        <xdr:cNvSpPr/>
      </xdr:nvSpPr>
      <xdr:spPr>
        <a:xfrm>
          <a:off x="2914651" y="5067300"/>
          <a:ext cx="581024" cy="3524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baseline="0">
              <a:latin typeface="Tahoma" pitchFamily="34" charset="0"/>
              <a:ea typeface="Tahoma" pitchFamily="34" charset="0"/>
              <a:cs typeface="Tahoma" pitchFamily="34" charset="0"/>
            </a:rPr>
            <a:t>Karar</a:t>
          </a:r>
          <a:endParaRPr lang="tr-TR" sz="1000">
            <a:latin typeface="Tahoma" pitchFamily="34" charset="0"/>
            <a:ea typeface="Tahoma" pitchFamily="34" charset="0"/>
            <a:cs typeface="Tahoma" pitchFamily="34" charset="0"/>
          </a:endParaRPr>
        </a:p>
      </xdr:txBody>
    </xdr:sp>
    <xdr:clientData/>
  </xdr:twoCellAnchor>
  <xdr:twoCellAnchor>
    <xdr:from>
      <xdr:col>3</xdr:col>
      <xdr:colOff>366226</xdr:colOff>
      <xdr:row>19</xdr:row>
      <xdr:rowOff>248516</xdr:rowOff>
    </xdr:from>
    <xdr:to>
      <xdr:col>3</xdr:col>
      <xdr:colOff>1001575</xdr:colOff>
      <xdr:row>20</xdr:row>
      <xdr:rowOff>215396</xdr:rowOff>
    </xdr:to>
    <xdr:cxnSp macro="">
      <xdr:nvCxnSpPr>
        <xdr:cNvPr id="45" name="57 Dirsek Bağlayıcısı"/>
        <xdr:cNvCxnSpPr>
          <a:stCxn id="12" idx="3"/>
          <a:endCxn id="43" idx="1"/>
        </xdr:cNvCxnSpPr>
      </xdr:nvCxnSpPr>
      <xdr:spPr>
        <a:xfrm flipV="1">
          <a:off x="2290276" y="4782416"/>
          <a:ext cx="635349" cy="281205"/>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366226</xdr:colOff>
      <xdr:row>20</xdr:row>
      <xdr:rowOff>215396</xdr:rowOff>
    </xdr:from>
    <xdr:to>
      <xdr:col>3</xdr:col>
      <xdr:colOff>990601</xdr:colOff>
      <xdr:row>21</xdr:row>
      <xdr:rowOff>82262</xdr:rowOff>
    </xdr:to>
    <xdr:cxnSp macro="">
      <xdr:nvCxnSpPr>
        <xdr:cNvPr id="46" name="58 Dirsek Bağlayıcısı"/>
        <xdr:cNvCxnSpPr>
          <a:stCxn id="12" idx="3"/>
          <a:endCxn id="44" idx="1"/>
        </xdr:cNvCxnSpPr>
      </xdr:nvCxnSpPr>
      <xdr:spPr>
        <a:xfrm>
          <a:off x="2290276" y="5063621"/>
          <a:ext cx="624375" cy="181191"/>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752475</xdr:colOff>
      <xdr:row>36</xdr:row>
      <xdr:rowOff>17393</xdr:rowOff>
    </xdr:from>
    <xdr:to>
      <xdr:col>4</xdr:col>
      <xdr:colOff>438150</xdr:colOff>
      <xdr:row>38</xdr:row>
      <xdr:rowOff>9619</xdr:rowOff>
    </xdr:to>
    <xdr:sp macro="" textlink="">
      <xdr:nvSpPr>
        <xdr:cNvPr id="47" name="59 Akış Çizelgesi: İşlem"/>
        <xdr:cNvSpPr/>
      </xdr:nvSpPr>
      <xdr:spPr>
        <a:xfrm>
          <a:off x="2676525" y="9732893"/>
          <a:ext cx="1238250" cy="43037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solidFill>
                <a:schemeClr val="dk1"/>
              </a:solidFill>
              <a:latin typeface="Tahoma" pitchFamily="34" charset="0"/>
              <a:ea typeface="Tahoma" pitchFamily="34" charset="0"/>
              <a:cs typeface="Tahoma" pitchFamily="34" charset="0"/>
            </a:rPr>
            <a:t>PEROP'a İşlenmesi</a:t>
          </a:r>
        </a:p>
      </xdr:txBody>
    </xdr:sp>
    <xdr:clientData/>
  </xdr:twoCellAnchor>
  <xdr:twoCellAnchor>
    <xdr:from>
      <xdr:col>2</xdr:col>
      <xdr:colOff>438151</xdr:colOff>
      <xdr:row>37</xdr:row>
      <xdr:rowOff>123826</xdr:rowOff>
    </xdr:from>
    <xdr:to>
      <xdr:col>3</xdr:col>
      <xdr:colOff>419101</xdr:colOff>
      <xdr:row>38</xdr:row>
      <xdr:rowOff>233960</xdr:rowOff>
    </xdr:to>
    <xdr:sp macro="" textlink="">
      <xdr:nvSpPr>
        <xdr:cNvPr id="48" name="60 Akış Çizelgesi: Manyetik Disk"/>
        <xdr:cNvSpPr/>
      </xdr:nvSpPr>
      <xdr:spPr>
        <a:xfrm>
          <a:off x="1676401" y="10058401"/>
          <a:ext cx="666750" cy="329209"/>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PEROP</a:t>
          </a:r>
        </a:p>
      </xdr:txBody>
    </xdr:sp>
    <xdr:clientData/>
  </xdr:twoCellAnchor>
  <xdr:twoCellAnchor>
    <xdr:from>
      <xdr:col>3</xdr:col>
      <xdr:colOff>666749</xdr:colOff>
      <xdr:row>38</xdr:row>
      <xdr:rowOff>156127</xdr:rowOff>
    </xdr:from>
    <xdr:to>
      <xdr:col>4</xdr:col>
      <xdr:colOff>533400</xdr:colOff>
      <xdr:row>38</xdr:row>
      <xdr:rowOff>581025</xdr:rowOff>
    </xdr:to>
    <xdr:sp macro="" textlink="">
      <xdr:nvSpPr>
        <xdr:cNvPr id="49" name="61 Akış Çizelgesi: Sonlandırıcı"/>
        <xdr:cNvSpPr/>
      </xdr:nvSpPr>
      <xdr:spPr>
        <a:xfrm>
          <a:off x="2590799" y="10309777"/>
          <a:ext cx="1419226" cy="42489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baseline="0">
              <a:latin typeface="Tahoma" pitchFamily="34" charset="0"/>
              <a:ea typeface="Tahoma" pitchFamily="34" charset="0"/>
              <a:cs typeface="Tahoma" pitchFamily="34" charset="0"/>
            </a:rPr>
            <a:t>Dosyasına Kaldırıldı</a:t>
          </a:r>
          <a:endParaRPr lang="tr-TR" sz="1000">
            <a:latin typeface="Tahoma" pitchFamily="34" charset="0"/>
            <a:ea typeface="Tahoma" pitchFamily="34" charset="0"/>
            <a:cs typeface="Tahoma" pitchFamily="34" charset="0"/>
          </a:endParaRPr>
        </a:p>
      </xdr:txBody>
    </xdr:sp>
    <xdr:clientData/>
  </xdr:twoCellAnchor>
  <xdr:twoCellAnchor>
    <xdr:from>
      <xdr:col>6</xdr:col>
      <xdr:colOff>218637</xdr:colOff>
      <xdr:row>21</xdr:row>
      <xdr:rowOff>281815</xdr:rowOff>
    </xdr:from>
    <xdr:to>
      <xdr:col>6</xdr:col>
      <xdr:colOff>219503</xdr:colOff>
      <xdr:row>22</xdr:row>
      <xdr:rowOff>165861</xdr:rowOff>
    </xdr:to>
    <xdr:cxnSp macro="">
      <xdr:nvCxnSpPr>
        <xdr:cNvPr id="50" name="63 Düz Ok Bağlayıcısı"/>
        <xdr:cNvCxnSpPr>
          <a:stCxn id="51" idx="2"/>
          <a:endCxn id="20" idx="0"/>
        </xdr:cNvCxnSpPr>
      </xdr:nvCxnSpPr>
      <xdr:spPr>
        <a:xfrm flipH="1">
          <a:off x="5066862" y="5444365"/>
          <a:ext cx="866" cy="19837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414765</xdr:colOff>
      <xdr:row>20</xdr:row>
      <xdr:rowOff>112568</xdr:rowOff>
    </xdr:from>
    <xdr:to>
      <xdr:col>7</xdr:col>
      <xdr:colOff>24241</xdr:colOff>
      <xdr:row>21</xdr:row>
      <xdr:rowOff>281815</xdr:rowOff>
    </xdr:to>
    <xdr:sp macro="" textlink="">
      <xdr:nvSpPr>
        <xdr:cNvPr id="51" name="64 Akış Çizelgesi: İşlem"/>
        <xdr:cNvSpPr/>
      </xdr:nvSpPr>
      <xdr:spPr>
        <a:xfrm>
          <a:off x="4577190" y="4960793"/>
          <a:ext cx="981076" cy="48357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tr-TR" sz="1000">
              <a:solidFill>
                <a:schemeClr val="dk1"/>
              </a:solidFill>
              <a:latin typeface="Tahoma" pitchFamily="34" charset="0"/>
              <a:ea typeface="Tahoma" pitchFamily="34" charset="0"/>
              <a:cs typeface="Tahoma" pitchFamily="34" charset="0"/>
            </a:rPr>
            <a:t>PEROP'a İşlendi</a:t>
          </a:r>
          <a:endParaRPr lang="tr-TR" sz="1000">
            <a:latin typeface="Tahoma" pitchFamily="34" charset="0"/>
            <a:ea typeface="Tahoma" pitchFamily="34" charset="0"/>
            <a:cs typeface="Tahoma" pitchFamily="34" charset="0"/>
          </a:endParaRPr>
        </a:p>
      </xdr:txBody>
    </xdr:sp>
    <xdr:clientData/>
  </xdr:twoCellAnchor>
  <xdr:twoCellAnchor>
    <xdr:from>
      <xdr:col>3</xdr:col>
      <xdr:colOff>56497</xdr:colOff>
      <xdr:row>27</xdr:row>
      <xdr:rowOff>136043</xdr:rowOff>
    </xdr:from>
    <xdr:to>
      <xdr:col>3</xdr:col>
      <xdr:colOff>463719</xdr:colOff>
      <xdr:row>28</xdr:row>
      <xdr:rowOff>2693</xdr:rowOff>
    </xdr:to>
    <xdr:sp macro="" textlink="">
      <xdr:nvSpPr>
        <xdr:cNvPr id="52" name="65 Akış Çizelgesi: Karar"/>
        <xdr:cNvSpPr/>
      </xdr:nvSpPr>
      <xdr:spPr>
        <a:xfrm>
          <a:off x="1980547" y="7108343"/>
          <a:ext cx="407222" cy="180975"/>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3</xdr:col>
      <xdr:colOff>463719</xdr:colOff>
      <xdr:row>27</xdr:row>
      <xdr:rowOff>225232</xdr:rowOff>
    </xdr:from>
    <xdr:to>
      <xdr:col>4</xdr:col>
      <xdr:colOff>450267</xdr:colOff>
      <xdr:row>28</xdr:row>
      <xdr:rowOff>117763</xdr:rowOff>
    </xdr:to>
    <xdr:cxnSp macro="">
      <xdr:nvCxnSpPr>
        <xdr:cNvPr id="53" name="69 Şekil"/>
        <xdr:cNvCxnSpPr>
          <a:stCxn id="52" idx="3"/>
          <a:endCxn id="55" idx="0"/>
        </xdr:cNvCxnSpPr>
      </xdr:nvCxnSpPr>
      <xdr:spPr>
        <a:xfrm>
          <a:off x="2387769" y="7197532"/>
          <a:ext cx="1539123" cy="20685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112567</xdr:colOff>
      <xdr:row>28</xdr:row>
      <xdr:rowOff>242453</xdr:rowOff>
    </xdr:from>
    <xdr:to>
      <xdr:col>2</xdr:col>
      <xdr:colOff>311726</xdr:colOff>
      <xdr:row>29</xdr:row>
      <xdr:rowOff>251978</xdr:rowOff>
    </xdr:to>
    <xdr:sp macro="" textlink="">
      <xdr:nvSpPr>
        <xdr:cNvPr id="54" name="70 Akış Çizelgesi: Sonlandırıcı"/>
        <xdr:cNvSpPr/>
      </xdr:nvSpPr>
      <xdr:spPr>
        <a:xfrm>
          <a:off x="112567" y="7529078"/>
          <a:ext cx="1437409" cy="32385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solidFill>
                <a:schemeClr val="dk1"/>
              </a:solidFill>
              <a:latin typeface="Tahoma" pitchFamily="34" charset="0"/>
              <a:ea typeface="Tahoma" pitchFamily="34" charset="0"/>
              <a:cs typeface="Tahoma" pitchFamily="34" charset="0"/>
            </a:rPr>
            <a:t>İstinafa Tabi</a:t>
          </a:r>
          <a:r>
            <a:rPr lang="tr-TR" sz="1000" baseline="0">
              <a:solidFill>
                <a:schemeClr val="dk1"/>
              </a:solidFill>
              <a:latin typeface="Tahoma" pitchFamily="34" charset="0"/>
              <a:ea typeface="Tahoma" pitchFamily="34" charset="0"/>
              <a:cs typeface="Tahoma" pitchFamily="34" charset="0"/>
            </a:rPr>
            <a:t> Olmayan Kararlar</a:t>
          </a:r>
          <a:endParaRPr lang="tr-TR" sz="1000">
            <a:solidFill>
              <a:schemeClr val="dk1"/>
            </a:solidFill>
            <a:latin typeface="Tahoma" pitchFamily="34" charset="0"/>
            <a:ea typeface="Tahoma" pitchFamily="34" charset="0"/>
            <a:cs typeface="Tahoma" pitchFamily="34" charset="0"/>
          </a:endParaRPr>
        </a:p>
      </xdr:txBody>
    </xdr:sp>
    <xdr:clientData/>
  </xdr:twoCellAnchor>
  <xdr:twoCellAnchor>
    <xdr:from>
      <xdr:col>3</xdr:col>
      <xdr:colOff>1358605</xdr:colOff>
      <xdr:row>28</xdr:row>
      <xdr:rowOff>117763</xdr:rowOff>
    </xdr:from>
    <xdr:to>
      <xdr:col>5</xdr:col>
      <xdr:colOff>407836</xdr:colOff>
      <xdr:row>29</xdr:row>
      <xdr:rowOff>117763</xdr:rowOff>
    </xdr:to>
    <xdr:sp macro="" textlink="">
      <xdr:nvSpPr>
        <xdr:cNvPr id="55" name="71 Akış Çizelgesi: Sonlandırıcı"/>
        <xdr:cNvSpPr/>
      </xdr:nvSpPr>
      <xdr:spPr>
        <a:xfrm>
          <a:off x="3282655" y="7404388"/>
          <a:ext cx="1287606" cy="31432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solidFill>
                <a:schemeClr val="dk1"/>
              </a:solidFill>
              <a:latin typeface="Tahoma" pitchFamily="34" charset="0"/>
              <a:ea typeface="Tahoma" pitchFamily="34" charset="0"/>
              <a:cs typeface="Tahoma" pitchFamily="34" charset="0"/>
            </a:rPr>
            <a:t>İstinafa</a:t>
          </a:r>
          <a:r>
            <a:rPr lang="tr-TR" sz="1000" baseline="0">
              <a:solidFill>
                <a:schemeClr val="dk1"/>
              </a:solidFill>
              <a:latin typeface="Tahoma" pitchFamily="34" charset="0"/>
              <a:ea typeface="Tahoma" pitchFamily="34" charset="0"/>
              <a:cs typeface="Tahoma" pitchFamily="34" charset="0"/>
            </a:rPr>
            <a:t> Tabi Kararlar</a:t>
          </a:r>
          <a:endParaRPr lang="tr-TR" sz="1000">
            <a:solidFill>
              <a:schemeClr val="dk1"/>
            </a:solidFill>
            <a:latin typeface="Tahoma" pitchFamily="34" charset="0"/>
            <a:ea typeface="Tahoma" pitchFamily="34" charset="0"/>
            <a:cs typeface="Tahoma" pitchFamily="34" charset="0"/>
          </a:endParaRPr>
        </a:p>
      </xdr:txBody>
    </xdr:sp>
    <xdr:clientData/>
  </xdr:twoCellAnchor>
  <xdr:twoCellAnchor>
    <xdr:from>
      <xdr:col>3</xdr:col>
      <xdr:colOff>1371600</xdr:colOff>
      <xdr:row>38</xdr:row>
      <xdr:rowOff>9525</xdr:rowOff>
    </xdr:from>
    <xdr:to>
      <xdr:col>3</xdr:col>
      <xdr:colOff>1376362</xdr:colOff>
      <xdr:row>38</xdr:row>
      <xdr:rowOff>156127</xdr:rowOff>
    </xdr:to>
    <xdr:cxnSp macro="">
      <xdr:nvCxnSpPr>
        <xdr:cNvPr id="56" name="73 Düz Ok Bağlayıcısı"/>
        <xdr:cNvCxnSpPr>
          <a:stCxn id="47" idx="2"/>
          <a:endCxn id="49" idx="0"/>
        </xdr:cNvCxnSpPr>
      </xdr:nvCxnSpPr>
      <xdr:spPr>
        <a:xfrm>
          <a:off x="3295650" y="10163175"/>
          <a:ext cx="4762" cy="14660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277090</xdr:colOff>
      <xdr:row>29</xdr:row>
      <xdr:rowOff>251977</xdr:rowOff>
    </xdr:from>
    <xdr:to>
      <xdr:col>3</xdr:col>
      <xdr:colOff>752475</xdr:colOff>
      <xdr:row>37</xdr:row>
      <xdr:rowOff>18221</xdr:rowOff>
    </xdr:to>
    <xdr:cxnSp macro="">
      <xdr:nvCxnSpPr>
        <xdr:cNvPr id="57" name="74 Şekil"/>
        <xdr:cNvCxnSpPr>
          <a:stCxn id="54" idx="2"/>
          <a:endCxn id="47" idx="1"/>
        </xdr:cNvCxnSpPr>
      </xdr:nvCxnSpPr>
      <xdr:spPr>
        <a:xfrm rot="16200000" flipH="1">
          <a:off x="703098" y="7979369"/>
          <a:ext cx="2099869" cy="184698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1003588</xdr:colOff>
      <xdr:row>10</xdr:row>
      <xdr:rowOff>62344</xdr:rowOff>
    </xdr:from>
    <xdr:to>
      <xdr:col>3</xdr:col>
      <xdr:colOff>1385455</xdr:colOff>
      <xdr:row>11</xdr:row>
      <xdr:rowOff>117592</xdr:rowOff>
    </xdr:to>
    <xdr:sp macro="" textlink="">
      <xdr:nvSpPr>
        <xdr:cNvPr id="58" name="75 Akış Çizelgesi: Bağlayıcı"/>
        <xdr:cNvSpPr/>
      </xdr:nvSpPr>
      <xdr:spPr>
        <a:xfrm>
          <a:off x="2927638" y="2500744"/>
          <a:ext cx="381867" cy="274323"/>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2</a:t>
          </a:r>
        </a:p>
      </xdr:txBody>
    </xdr:sp>
    <xdr:clientData/>
  </xdr:twoCellAnchor>
  <xdr:twoCellAnchor>
    <xdr:from>
      <xdr:col>3</xdr:col>
      <xdr:colOff>1194523</xdr:colOff>
      <xdr:row>11</xdr:row>
      <xdr:rowOff>117423</xdr:rowOff>
    </xdr:from>
    <xdr:to>
      <xdr:col>3</xdr:col>
      <xdr:colOff>1217647</xdr:colOff>
      <xdr:row>11</xdr:row>
      <xdr:rowOff>242454</xdr:rowOff>
    </xdr:to>
    <xdr:cxnSp macro="">
      <xdr:nvCxnSpPr>
        <xdr:cNvPr id="59" name="76 Düz Ok Bağlayıcısı"/>
        <xdr:cNvCxnSpPr>
          <a:stCxn id="58" idx="4"/>
          <a:endCxn id="7" idx="0"/>
        </xdr:cNvCxnSpPr>
      </xdr:nvCxnSpPr>
      <xdr:spPr>
        <a:xfrm rot="16200000" flipH="1">
          <a:off x="3067619" y="2825852"/>
          <a:ext cx="125031" cy="231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419101</xdr:colOff>
      <xdr:row>37</xdr:row>
      <xdr:rowOff>18222</xdr:rowOff>
    </xdr:from>
    <xdr:to>
      <xdr:col>3</xdr:col>
      <xdr:colOff>752475</xdr:colOff>
      <xdr:row>38</xdr:row>
      <xdr:rowOff>70573</xdr:rowOff>
    </xdr:to>
    <xdr:cxnSp macro="">
      <xdr:nvCxnSpPr>
        <xdr:cNvPr id="60" name="81 Dirsek Bağlayıcısı"/>
        <xdr:cNvCxnSpPr>
          <a:stCxn id="48" idx="4"/>
          <a:endCxn id="47" idx="1"/>
        </xdr:cNvCxnSpPr>
      </xdr:nvCxnSpPr>
      <xdr:spPr>
        <a:xfrm flipV="1">
          <a:off x="2343151" y="9952797"/>
          <a:ext cx="333374" cy="271426"/>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438150</xdr:colOff>
      <xdr:row>37</xdr:row>
      <xdr:rowOff>18222</xdr:rowOff>
    </xdr:from>
    <xdr:to>
      <xdr:col>4</xdr:col>
      <xdr:colOff>609600</xdr:colOff>
      <xdr:row>37</xdr:row>
      <xdr:rowOff>23813</xdr:rowOff>
    </xdr:to>
    <xdr:cxnSp macro="">
      <xdr:nvCxnSpPr>
        <xdr:cNvPr id="61" name="90 Düz Ok Bağlayıcısı"/>
        <xdr:cNvCxnSpPr>
          <a:stCxn id="47" idx="3"/>
          <a:endCxn id="62" idx="2"/>
        </xdr:cNvCxnSpPr>
      </xdr:nvCxnSpPr>
      <xdr:spPr>
        <a:xfrm>
          <a:off x="3914775" y="9952797"/>
          <a:ext cx="171450" cy="559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609600</xdr:colOff>
      <xdr:row>36</xdr:row>
      <xdr:rowOff>38100</xdr:rowOff>
    </xdr:from>
    <xdr:to>
      <xdr:col>5</xdr:col>
      <xdr:colOff>257175</xdr:colOff>
      <xdr:row>38</xdr:row>
      <xdr:rowOff>9472</xdr:rowOff>
    </xdr:to>
    <xdr:sp macro="" textlink="">
      <xdr:nvSpPr>
        <xdr:cNvPr id="62" name="93 Akış Çizelgesi: Bağlayıcı"/>
        <xdr:cNvSpPr/>
      </xdr:nvSpPr>
      <xdr:spPr>
        <a:xfrm>
          <a:off x="4086225" y="9753600"/>
          <a:ext cx="333375" cy="409522"/>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8</a:t>
          </a:r>
        </a:p>
      </xdr:txBody>
    </xdr:sp>
    <xdr:clientData/>
  </xdr:twoCellAnchor>
  <xdr:twoCellAnchor>
    <xdr:from>
      <xdr:col>2</xdr:col>
      <xdr:colOff>657226</xdr:colOff>
      <xdr:row>8</xdr:row>
      <xdr:rowOff>199158</xdr:rowOff>
    </xdr:from>
    <xdr:to>
      <xdr:col>5</xdr:col>
      <xdr:colOff>64944</xdr:colOff>
      <xdr:row>9</xdr:row>
      <xdr:rowOff>200926</xdr:rowOff>
    </xdr:to>
    <xdr:cxnSp macro="">
      <xdr:nvCxnSpPr>
        <xdr:cNvPr id="63" name="92 Şekil"/>
        <xdr:cNvCxnSpPr>
          <a:stCxn id="30" idx="2"/>
          <a:endCxn id="34" idx="1"/>
        </xdr:cNvCxnSpPr>
      </xdr:nvCxnSpPr>
      <xdr:spPr>
        <a:xfrm rot="16200000" flipH="1">
          <a:off x="2951001" y="1143883"/>
          <a:ext cx="220843" cy="233189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1208377</xdr:colOff>
      <xdr:row>13</xdr:row>
      <xdr:rowOff>77065</xdr:rowOff>
    </xdr:from>
    <xdr:to>
      <xdr:col>3</xdr:col>
      <xdr:colOff>1217647</xdr:colOff>
      <xdr:row>13</xdr:row>
      <xdr:rowOff>194736</xdr:rowOff>
    </xdr:to>
    <xdr:cxnSp macro="">
      <xdr:nvCxnSpPr>
        <xdr:cNvPr id="64" name="96 Düz Ok Bağlayıcısı"/>
        <xdr:cNvCxnSpPr>
          <a:stCxn id="7" idx="2"/>
          <a:endCxn id="40" idx="0"/>
        </xdr:cNvCxnSpPr>
      </xdr:nvCxnSpPr>
      <xdr:spPr>
        <a:xfrm rot="5400000">
          <a:off x="3078226" y="3474541"/>
          <a:ext cx="117671" cy="927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60614</xdr:colOff>
      <xdr:row>20</xdr:row>
      <xdr:rowOff>43295</xdr:rowOff>
    </xdr:from>
    <xdr:to>
      <xdr:col>1</xdr:col>
      <xdr:colOff>129887</xdr:colOff>
      <xdr:row>21</xdr:row>
      <xdr:rowOff>95251</xdr:rowOff>
    </xdr:to>
    <xdr:sp macro="" textlink="">
      <xdr:nvSpPr>
        <xdr:cNvPr id="65" name="97 Akış Çizelgesi: Manyetik Disk"/>
        <xdr:cNvSpPr/>
      </xdr:nvSpPr>
      <xdr:spPr>
        <a:xfrm>
          <a:off x="60614" y="4875068"/>
          <a:ext cx="623455" cy="363683"/>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Belgenet</a:t>
          </a:r>
        </a:p>
      </xdr:txBody>
    </xdr:sp>
    <xdr:clientData/>
  </xdr:twoCellAnchor>
  <xdr:twoCellAnchor>
    <xdr:from>
      <xdr:col>1</xdr:col>
      <xdr:colOff>129887</xdr:colOff>
      <xdr:row>20</xdr:row>
      <xdr:rowOff>215396</xdr:rowOff>
    </xdr:from>
    <xdr:to>
      <xdr:col>1</xdr:col>
      <xdr:colOff>267871</xdr:colOff>
      <xdr:row>20</xdr:row>
      <xdr:rowOff>225137</xdr:rowOff>
    </xdr:to>
    <xdr:cxnSp macro="">
      <xdr:nvCxnSpPr>
        <xdr:cNvPr id="66" name="99 Düz Ok Bağlayıcısı"/>
        <xdr:cNvCxnSpPr>
          <a:stCxn id="65" idx="4"/>
          <a:endCxn id="12" idx="1"/>
        </xdr:cNvCxnSpPr>
      </xdr:nvCxnSpPr>
      <xdr:spPr>
        <a:xfrm flipV="1">
          <a:off x="684069" y="5047169"/>
          <a:ext cx="137984" cy="974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317358</xdr:colOff>
      <xdr:row>23</xdr:row>
      <xdr:rowOff>77932</xdr:rowOff>
    </xdr:from>
    <xdr:to>
      <xdr:col>2</xdr:col>
      <xdr:colOff>332945</xdr:colOff>
      <xdr:row>23</xdr:row>
      <xdr:rowOff>269452</xdr:rowOff>
    </xdr:to>
    <xdr:cxnSp macro="">
      <xdr:nvCxnSpPr>
        <xdr:cNvPr id="67" name="110 Düz Ok Bağlayıcısı"/>
        <xdr:cNvCxnSpPr>
          <a:stCxn id="11" idx="2"/>
          <a:endCxn id="13" idx="0"/>
        </xdr:cNvCxnSpPr>
      </xdr:nvCxnSpPr>
      <xdr:spPr>
        <a:xfrm rot="16200000" flipH="1">
          <a:off x="1467642" y="6061873"/>
          <a:ext cx="191520" cy="1558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1370301</xdr:colOff>
      <xdr:row>34</xdr:row>
      <xdr:rowOff>60614</xdr:rowOff>
    </xdr:from>
    <xdr:to>
      <xdr:col>4</xdr:col>
      <xdr:colOff>454399</xdr:colOff>
      <xdr:row>36</xdr:row>
      <xdr:rowOff>17634</xdr:rowOff>
    </xdr:to>
    <xdr:cxnSp macro="">
      <xdr:nvCxnSpPr>
        <xdr:cNvPr id="68" name="117 Dirsek Bağlayıcısı"/>
        <xdr:cNvCxnSpPr>
          <a:stCxn id="15" idx="2"/>
          <a:endCxn id="47" idx="0"/>
        </xdr:cNvCxnSpPr>
      </xdr:nvCxnSpPr>
      <xdr:spPr>
        <a:xfrm rot="5400000">
          <a:off x="3415103" y="9217212"/>
          <a:ext cx="395170" cy="636673"/>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332946</xdr:colOff>
      <xdr:row>25</xdr:row>
      <xdr:rowOff>114868</xdr:rowOff>
    </xdr:from>
    <xdr:to>
      <xdr:col>3</xdr:col>
      <xdr:colOff>260108</xdr:colOff>
      <xdr:row>27</xdr:row>
      <xdr:rowOff>136043</xdr:rowOff>
    </xdr:to>
    <xdr:cxnSp macro="">
      <xdr:nvCxnSpPr>
        <xdr:cNvPr id="69" name="121 Dirsek Bağlayıcısı"/>
        <xdr:cNvCxnSpPr>
          <a:stCxn id="13" idx="2"/>
          <a:endCxn id="52" idx="0"/>
        </xdr:cNvCxnSpPr>
      </xdr:nvCxnSpPr>
      <xdr:spPr>
        <a:xfrm rot="16200000" flipH="1">
          <a:off x="1614677" y="6538862"/>
          <a:ext cx="526000" cy="612962"/>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277091</xdr:colOff>
      <xdr:row>27</xdr:row>
      <xdr:rowOff>225231</xdr:rowOff>
    </xdr:from>
    <xdr:to>
      <xdr:col>3</xdr:col>
      <xdr:colOff>56498</xdr:colOff>
      <xdr:row>28</xdr:row>
      <xdr:rowOff>242452</xdr:rowOff>
    </xdr:to>
    <xdr:cxnSp macro="">
      <xdr:nvCxnSpPr>
        <xdr:cNvPr id="70" name="124 Şekil"/>
        <xdr:cNvCxnSpPr>
          <a:stCxn id="52" idx="1"/>
          <a:endCxn id="54" idx="0"/>
        </xdr:cNvCxnSpPr>
      </xdr:nvCxnSpPr>
      <xdr:spPr>
        <a:xfrm rot="10800000" flipV="1">
          <a:off x="829541" y="7197531"/>
          <a:ext cx="1151007" cy="33154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17318</xdr:colOff>
      <xdr:row>30</xdr:row>
      <xdr:rowOff>34636</xdr:rowOff>
    </xdr:from>
    <xdr:to>
      <xdr:col>3</xdr:col>
      <xdr:colOff>797519</xdr:colOff>
      <xdr:row>31</xdr:row>
      <xdr:rowOff>43295</xdr:rowOff>
    </xdr:to>
    <xdr:sp macro="" textlink="">
      <xdr:nvSpPr>
        <xdr:cNvPr id="71" name="128 Akış Çizelgesi: Manyetik Disk"/>
        <xdr:cNvSpPr/>
      </xdr:nvSpPr>
      <xdr:spPr>
        <a:xfrm>
          <a:off x="1939636" y="8018318"/>
          <a:ext cx="780201" cy="320386"/>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Belgenet</a:t>
          </a:r>
        </a:p>
      </xdr:txBody>
    </xdr:sp>
    <xdr:clientData/>
  </xdr:twoCellAnchor>
  <xdr:twoCellAnchor>
    <xdr:from>
      <xdr:col>3</xdr:col>
      <xdr:colOff>797519</xdr:colOff>
      <xdr:row>30</xdr:row>
      <xdr:rowOff>188767</xdr:rowOff>
    </xdr:from>
    <xdr:to>
      <xdr:col>3</xdr:col>
      <xdr:colOff>977606</xdr:colOff>
      <xdr:row>30</xdr:row>
      <xdr:rowOff>194829</xdr:rowOff>
    </xdr:to>
    <xdr:cxnSp macro="">
      <xdr:nvCxnSpPr>
        <xdr:cNvPr id="72" name="130 Düz Ok Bağlayıcısı"/>
        <xdr:cNvCxnSpPr>
          <a:stCxn id="71" idx="4"/>
          <a:endCxn id="14" idx="1"/>
        </xdr:cNvCxnSpPr>
      </xdr:nvCxnSpPr>
      <xdr:spPr>
        <a:xfrm flipV="1">
          <a:off x="2719837" y="8172449"/>
          <a:ext cx="180087" cy="606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255079</xdr:colOff>
      <xdr:row>21</xdr:row>
      <xdr:rowOff>39822</xdr:rowOff>
    </xdr:from>
    <xdr:to>
      <xdr:col>5</xdr:col>
      <xdr:colOff>414765</xdr:colOff>
      <xdr:row>21</xdr:row>
      <xdr:rowOff>41328</xdr:rowOff>
    </xdr:to>
    <xdr:cxnSp macro="">
      <xdr:nvCxnSpPr>
        <xdr:cNvPr id="73" name="Düz Ok Bağlayıcısı 72"/>
        <xdr:cNvCxnSpPr>
          <a:stCxn id="18" idx="4"/>
          <a:endCxn id="51" idx="1"/>
        </xdr:cNvCxnSpPr>
      </xdr:nvCxnSpPr>
      <xdr:spPr>
        <a:xfrm>
          <a:off x="4417504" y="5202372"/>
          <a:ext cx="159686" cy="150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620103</xdr:colOff>
      <xdr:row>5</xdr:row>
      <xdr:rowOff>85230</xdr:rowOff>
    </xdr:from>
    <xdr:to>
      <xdr:col>5</xdr:col>
      <xdr:colOff>178376</xdr:colOff>
      <xdr:row>7</xdr:row>
      <xdr:rowOff>37967</xdr:rowOff>
    </xdr:to>
    <xdr:cxnSp macro="">
      <xdr:nvCxnSpPr>
        <xdr:cNvPr id="74" name="89 Dirsek Bağlayıcısı"/>
        <xdr:cNvCxnSpPr>
          <a:stCxn id="37" idx="3"/>
          <a:endCxn id="35" idx="1"/>
        </xdr:cNvCxnSpPr>
      </xdr:nvCxnSpPr>
      <xdr:spPr>
        <a:xfrm>
          <a:off x="4096728" y="1504455"/>
          <a:ext cx="244073" cy="314687"/>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476250</xdr:colOff>
      <xdr:row>9</xdr:row>
      <xdr:rowOff>142876</xdr:rowOff>
    </xdr:from>
    <xdr:to>
      <xdr:col>2</xdr:col>
      <xdr:colOff>532100</xdr:colOff>
      <xdr:row>12</xdr:row>
      <xdr:rowOff>47625</xdr:rowOff>
    </xdr:to>
    <xdr:sp macro="" textlink="">
      <xdr:nvSpPr>
        <xdr:cNvPr id="3" name="136 Akış Çizelgesi: Belge"/>
        <xdr:cNvSpPr/>
      </xdr:nvSpPr>
      <xdr:spPr>
        <a:xfrm>
          <a:off x="1028700" y="2305051"/>
          <a:ext cx="741650" cy="60959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Mahkeme İstinaf</a:t>
          </a:r>
          <a:r>
            <a:rPr lang="tr-TR" sz="1000" baseline="0">
              <a:latin typeface="Tahoma" pitchFamily="34" charset="0"/>
              <a:ea typeface="Tahoma" pitchFamily="34" charset="0"/>
              <a:cs typeface="Tahoma" pitchFamily="34" charset="0"/>
            </a:rPr>
            <a:t> Kararı</a:t>
          </a:r>
          <a:endParaRPr lang="tr-TR" sz="1000">
            <a:latin typeface="Tahoma" pitchFamily="34" charset="0"/>
            <a:ea typeface="Tahoma" pitchFamily="34" charset="0"/>
            <a:cs typeface="Tahoma" pitchFamily="34" charset="0"/>
          </a:endParaRPr>
        </a:p>
      </xdr:txBody>
    </xdr:sp>
    <xdr:clientData/>
  </xdr:twoCellAnchor>
  <xdr:twoCellAnchor>
    <xdr:from>
      <xdr:col>3</xdr:col>
      <xdr:colOff>373338</xdr:colOff>
      <xdr:row>6</xdr:row>
      <xdr:rowOff>47624</xdr:rowOff>
    </xdr:from>
    <xdr:to>
      <xdr:col>4</xdr:col>
      <xdr:colOff>347455</xdr:colOff>
      <xdr:row>8</xdr:row>
      <xdr:rowOff>106844</xdr:rowOff>
    </xdr:to>
    <xdr:sp macro="" textlink="">
      <xdr:nvSpPr>
        <xdr:cNvPr id="4" name="137 Akış Çizelgesi: Sonlandırıcı"/>
        <xdr:cNvSpPr/>
      </xdr:nvSpPr>
      <xdr:spPr>
        <a:xfrm>
          <a:off x="2297388" y="1466849"/>
          <a:ext cx="1431442" cy="58309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BİM İstinaf</a:t>
          </a:r>
          <a:r>
            <a:rPr lang="tr-TR" sz="1000" baseline="0">
              <a:latin typeface="Tahoma" pitchFamily="34" charset="0"/>
              <a:ea typeface="Tahoma" pitchFamily="34" charset="0"/>
              <a:cs typeface="Tahoma" pitchFamily="34" charset="0"/>
            </a:rPr>
            <a:t> </a:t>
          </a:r>
          <a:r>
            <a:rPr lang="tr-TR" sz="1000">
              <a:latin typeface="Tahoma" pitchFamily="34" charset="0"/>
              <a:ea typeface="Tahoma" pitchFamily="34" charset="0"/>
              <a:cs typeface="Tahoma" pitchFamily="34" charset="0"/>
            </a:rPr>
            <a:t>Kararının Gelmesi</a:t>
          </a:r>
        </a:p>
      </xdr:txBody>
    </xdr:sp>
    <xdr:clientData/>
  </xdr:twoCellAnchor>
  <xdr:twoCellAnchor>
    <xdr:from>
      <xdr:col>3</xdr:col>
      <xdr:colOff>960162</xdr:colOff>
      <xdr:row>12</xdr:row>
      <xdr:rowOff>145774</xdr:rowOff>
    </xdr:from>
    <xdr:to>
      <xdr:col>3</xdr:col>
      <xdr:colOff>1369116</xdr:colOff>
      <xdr:row>13</xdr:row>
      <xdr:rowOff>145774</xdr:rowOff>
    </xdr:to>
    <xdr:sp macro="" textlink="">
      <xdr:nvSpPr>
        <xdr:cNvPr id="5" name="138 Akış Çizelgesi: Karar"/>
        <xdr:cNvSpPr/>
      </xdr:nvSpPr>
      <xdr:spPr>
        <a:xfrm>
          <a:off x="2884212" y="3012799"/>
          <a:ext cx="408954" cy="180975"/>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295275</xdr:colOff>
      <xdr:row>16</xdr:row>
      <xdr:rowOff>209550</xdr:rowOff>
    </xdr:from>
    <xdr:to>
      <xdr:col>3</xdr:col>
      <xdr:colOff>638175</xdr:colOff>
      <xdr:row>18</xdr:row>
      <xdr:rowOff>104775</xdr:rowOff>
    </xdr:to>
    <xdr:sp macro="" textlink="">
      <xdr:nvSpPr>
        <xdr:cNvPr id="6" name="1 Akış Çizelgesi: İşlem"/>
        <xdr:cNvSpPr/>
      </xdr:nvSpPr>
      <xdr:spPr>
        <a:xfrm>
          <a:off x="847725" y="4448175"/>
          <a:ext cx="1714500" cy="62865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Yazının Defterdar/Defterdar Yardımcısı tarafından İmzalanması</a:t>
          </a:r>
        </a:p>
      </xdr:txBody>
    </xdr:sp>
    <xdr:clientData/>
  </xdr:twoCellAnchor>
  <xdr:twoCellAnchor>
    <xdr:from>
      <xdr:col>1</xdr:col>
      <xdr:colOff>323851</xdr:colOff>
      <xdr:row>15</xdr:row>
      <xdr:rowOff>62121</xdr:rowOff>
    </xdr:from>
    <xdr:to>
      <xdr:col>3</xdr:col>
      <xdr:colOff>596555</xdr:colOff>
      <xdr:row>16</xdr:row>
      <xdr:rowOff>56943</xdr:rowOff>
    </xdr:to>
    <xdr:sp macro="" textlink="">
      <xdr:nvSpPr>
        <xdr:cNvPr id="7" name="42 Akış Çizelgesi: İşlem"/>
        <xdr:cNvSpPr/>
      </xdr:nvSpPr>
      <xdr:spPr>
        <a:xfrm>
          <a:off x="876301" y="3900696"/>
          <a:ext cx="1644304" cy="39487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Birimine Yazı Yazılması</a:t>
          </a:r>
        </a:p>
      </xdr:txBody>
    </xdr:sp>
    <xdr:clientData/>
  </xdr:twoCellAnchor>
  <xdr:twoCellAnchor>
    <xdr:from>
      <xdr:col>1</xdr:col>
      <xdr:colOff>266700</xdr:colOff>
      <xdr:row>19</xdr:row>
      <xdr:rowOff>82412</xdr:rowOff>
    </xdr:from>
    <xdr:to>
      <xdr:col>3</xdr:col>
      <xdr:colOff>690563</xdr:colOff>
      <xdr:row>20</xdr:row>
      <xdr:rowOff>244751</xdr:rowOff>
    </xdr:to>
    <xdr:sp macro="" textlink="">
      <xdr:nvSpPr>
        <xdr:cNvPr id="8" name="74 Akış Çizelgesi: İşlem"/>
        <xdr:cNvSpPr/>
      </xdr:nvSpPr>
      <xdr:spPr>
        <a:xfrm>
          <a:off x="819150" y="5368787"/>
          <a:ext cx="1795463" cy="41951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tr-TR" sz="1000">
              <a:latin typeface="Tahoma" pitchFamily="34" charset="0"/>
              <a:ea typeface="Tahoma" pitchFamily="34" charset="0"/>
              <a:cs typeface="Tahoma" pitchFamily="34" charset="0"/>
            </a:rPr>
            <a:t>Talebin Reddi Kararın İncelenmesi </a:t>
          </a:r>
        </a:p>
      </xdr:txBody>
    </xdr:sp>
    <xdr:clientData/>
  </xdr:twoCellAnchor>
  <xdr:twoCellAnchor>
    <xdr:from>
      <xdr:col>4</xdr:col>
      <xdr:colOff>457201</xdr:colOff>
      <xdr:row>24</xdr:row>
      <xdr:rowOff>104775</xdr:rowOff>
    </xdr:from>
    <xdr:to>
      <xdr:col>7</xdr:col>
      <xdr:colOff>407919</xdr:colOff>
      <xdr:row>26</xdr:row>
      <xdr:rowOff>133350</xdr:rowOff>
    </xdr:to>
    <xdr:sp macro="" textlink="">
      <xdr:nvSpPr>
        <xdr:cNvPr id="9" name="75 Akış Çizelgesi: İşlem"/>
        <xdr:cNvSpPr/>
      </xdr:nvSpPr>
      <xdr:spPr>
        <a:xfrm>
          <a:off x="3838576" y="7181850"/>
          <a:ext cx="1865243" cy="638175"/>
        </a:xfrm>
        <a:prstGeom prst="flowChartProcess">
          <a:avLst/>
        </a:prstGeom>
        <a:solidFill>
          <a:schemeClr val="accent3">
            <a:lumMod val="60000"/>
            <a:lumOff val="4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Temyiz Taslağının ve </a:t>
          </a:r>
          <a:r>
            <a:rPr lang="tr-TR" sz="1000" baseline="0">
              <a:solidFill>
                <a:schemeClr val="dk1"/>
              </a:solidFill>
              <a:latin typeface="Tahoma" pitchFamily="34" charset="0"/>
              <a:ea typeface="Tahoma" pitchFamily="34" charset="0"/>
              <a:cs typeface="Tahoma" pitchFamily="34" charset="0"/>
            </a:rPr>
            <a:t>Üst Yazının</a:t>
          </a:r>
          <a:r>
            <a:rPr lang="tr-TR" sz="1000" baseline="0">
              <a:latin typeface="Tahoma" pitchFamily="34" charset="0"/>
              <a:ea typeface="Tahoma" pitchFamily="34" charset="0"/>
              <a:cs typeface="Tahoma" pitchFamily="34" charset="0"/>
            </a:rPr>
            <a:t> Muhakemat Müdürlüğüne Gönderilmek Üzere  Hazırlanması</a:t>
          </a:r>
          <a:endParaRPr lang="tr-TR" sz="1000">
            <a:latin typeface="Tahoma" pitchFamily="34" charset="0"/>
            <a:ea typeface="Tahoma" pitchFamily="34" charset="0"/>
            <a:cs typeface="Tahoma" pitchFamily="34" charset="0"/>
          </a:endParaRPr>
        </a:p>
      </xdr:txBody>
    </xdr:sp>
    <xdr:clientData/>
  </xdr:twoCellAnchor>
  <xdr:twoCellAnchor>
    <xdr:from>
      <xdr:col>4</xdr:col>
      <xdr:colOff>476250</xdr:colOff>
      <xdr:row>26</xdr:row>
      <xdr:rowOff>291547</xdr:rowOff>
    </xdr:from>
    <xdr:to>
      <xdr:col>7</xdr:col>
      <xdr:colOff>390525</xdr:colOff>
      <xdr:row>29</xdr:row>
      <xdr:rowOff>19050</xdr:rowOff>
    </xdr:to>
    <xdr:sp macro="" textlink="">
      <xdr:nvSpPr>
        <xdr:cNvPr id="10" name="1 Akış Çizelgesi: İşlem"/>
        <xdr:cNvSpPr/>
      </xdr:nvSpPr>
      <xdr:spPr>
        <a:xfrm>
          <a:off x="3857625" y="7978222"/>
          <a:ext cx="1828800" cy="918128"/>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tr-TR" sz="1000">
              <a:latin typeface="Tahoma" pitchFamily="34" charset="0"/>
              <a:ea typeface="Tahoma" pitchFamily="34" charset="0"/>
              <a:cs typeface="Tahoma" pitchFamily="34" charset="0"/>
            </a:rPr>
            <a:t>Temyiz Taslağın ve Üst Yazının  Defterdar/Defterdar Yardımcısı tarafından İmzalanması</a:t>
          </a:r>
        </a:p>
      </xdr:txBody>
    </xdr:sp>
    <xdr:clientData/>
  </xdr:twoCellAnchor>
  <xdr:twoCellAnchor>
    <xdr:from>
      <xdr:col>7</xdr:col>
      <xdr:colOff>599869</xdr:colOff>
      <xdr:row>24</xdr:row>
      <xdr:rowOff>219075</xdr:rowOff>
    </xdr:from>
    <xdr:to>
      <xdr:col>7</xdr:col>
      <xdr:colOff>1362075</xdr:colOff>
      <xdr:row>26</xdr:row>
      <xdr:rowOff>14080</xdr:rowOff>
    </xdr:to>
    <xdr:sp macro="" textlink="">
      <xdr:nvSpPr>
        <xdr:cNvPr id="11" name="81 Akış Çizelgesi: Belge"/>
        <xdr:cNvSpPr/>
      </xdr:nvSpPr>
      <xdr:spPr>
        <a:xfrm>
          <a:off x="5895769" y="7296150"/>
          <a:ext cx="762206" cy="40460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Üst Yazı</a:t>
          </a:r>
        </a:p>
        <a:p>
          <a:r>
            <a:rPr lang="tr-TR" sz="1000" baseline="0">
              <a:latin typeface="Tahoma" pitchFamily="34" charset="0"/>
              <a:ea typeface="Tahoma" pitchFamily="34" charset="0"/>
              <a:cs typeface="Tahoma" pitchFamily="34" charset="0"/>
            </a:rPr>
            <a:t>Taslak </a:t>
          </a:r>
          <a:endParaRPr lang="tr-TR" sz="1000">
            <a:latin typeface="Tahoma" pitchFamily="34" charset="0"/>
            <a:ea typeface="Tahoma" pitchFamily="34" charset="0"/>
            <a:cs typeface="Tahoma" pitchFamily="34" charset="0"/>
          </a:endParaRPr>
        </a:p>
      </xdr:txBody>
    </xdr:sp>
    <xdr:clientData/>
  </xdr:twoCellAnchor>
  <xdr:twoCellAnchor>
    <xdr:from>
      <xdr:col>7</xdr:col>
      <xdr:colOff>407919</xdr:colOff>
      <xdr:row>25</xdr:row>
      <xdr:rowOff>126103</xdr:rowOff>
    </xdr:from>
    <xdr:to>
      <xdr:col>7</xdr:col>
      <xdr:colOff>599869</xdr:colOff>
      <xdr:row>25</xdr:row>
      <xdr:rowOff>128588</xdr:rowOff>
    </xdr:to>
    <xdr:cxnSp macro="">
      <xdr:nvCxnSpPr>
        <xdr:cNvPr id="12" name="87 Düz Ok Bağlayıcısı"/>
        <xdr:cNvCxnSpPr>
          <a:stCxn id="9" idx="3"/>
          <a:endCxn id="11" idx="1"/>
        </xdr:cNvCxnSpPr>
      </xdr:nvCxnSpPr>
      <xdr:spPr>
        <a:xfrm flipV="1">
          <a:off x="5703819" y="7498453"/>
          <a:ext cx="191950" cy="248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142876</xdr:colOff>
      <xdr:row>15</xdr:row>
      <xdr:rowOff>167102</xdr:rowOff>
    </xdr:from>
    <xdr:to>
      <xdr:col>7</xdr:col>
      <xdr:colOff>778094</xdr:colOff>
      <xdr:row>16</xdr:row>
      <xdr:rowOff>161926</xdr:rowOff>
    </xdr:to>
    <xdr:sp macro="" textlink="">
      <xdr:nvSpPr>
        <xdr:cNvPr id="13" name="229 Akış Çizelgesi: Manyetik Disk"/>
        <xdr:cNvSpPr/>
      </xdr:nvSpPr>
      <xdr:spPr>
        <a:xfrm>
          <a:off x="5438776" y="4005677"/>
          <a:ext cx="635218" cy="394874"/>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PEROP</a:t>
          </a:r>
        </a:p>
      </xdr:txBody>
    </xdr:sp>
    <xdr:clientData/>
  </xdr:twoCellAnchor>
  <xdr:twoCellAnchor>
    <xdr:from>
      <xdr:col>6</xdr:col>
      <xdr:colOff>33338</xdr:colOff>
      <xdr:row>14</xdr:row>
      <xdr:rowOff>361950</xdr:rowOff>
    </xdr:from>
    <xdr:to>
      <xdr:col>6</xdr:col>
      <xdr:colOff>48971</xdr:colOff>
      <xdr:row>15</xdr:row>
      <xdr:rowOff>57150</xdr:rowOff>
    </xdr:to>
    <xdr:cxnSp macro="">
      <xdr:nvCxnSpPr>
        <xdr:cNvPr id="14" name="234 Düz Ok Bağlayıcısı"/>
        <xdr:cNvCxnSpPr>
          <a:stCxn id="37" idx="2"/>
          <a:endCxn id="29" idx="0"/>
        </xdr:cNvCxnSpPr>
      </xdr:nvCxnSpPr>
      <xdr:spPr>
        <a:xfrm>
          <a:off x="4643438" y="3629025"/>
          <a:ext cx="15633" cy="2667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19050</xdr:colOff>
      <xdr:row>17</xdr:row>
      <xdr:rowOff>194436</xdr:rowOff>
    </xdr:from>
    <xdr:to>
      <xdr:col>7</xdr:col>
      <xdr:colOff>104775</xdr:colOff>
      <xdr:row>18</xdr:row>
      <xdr:rowOff>200026</xdr:rowOff>
    </xdr:to>
    <xdr:sp macro="" textlink="">
      <xdr:nvSpPr>
        <xdr:cNvPr id="15" name="259 Akış Çizelgesi: Sonlandırıcı"/>
        <xdr:cNvSpPr/>
      </xdr:nvSpPr>
      <xdr:spPr>
        <a:xfrm>
          <a:off x="4086225" y="4747386"/>
          <a:ext cx="1314450" cy="42469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baseline="0">
              <a:solidFill>
                <a:schemeClr val="dk1"/>
              </a:solidFill>
              <a:latin typeface="Tahoma" pitchFamily="34" charset="0"/>
              <a:ea typeface="Tahoma" pitchFamily="34" charset="0"/>
              <a:cs typeface="Tahoma" pitchFamily="34" charset="0"/>
            </a:rPr>
            <a:t>Dosyasına Kaldırıldı</a:t>
          </a:r>
          <a:endParaRPr lang="tr-TR" sz="1000">
            <a:solidFill>
              <a:schemeClr val="dk1"/>
            </a:solidFill>
            <a:latin typeface="Tahoma" pitchFamily="34" charset="0"/>
            <a:ea typeface="Tahoma" pitchFamily="34" charset="0"/>
            <a:cs typeface="Tahoma" pitchFamily="34" charset="0"/>
          </a:endParaRPr>
        </a:p>
      </xdr:txBody>
    </xdr:sp>
    <xdr:clientData/>
  </xdr:twoCellAnchor>
  <xdr:twoCellAnchor>
    <xdr:from>
      <xdr:col>2</xdr:col>
      <xdr:colOff>452437</xdr:colOff>
      <xdr:row>14</xdr:row>
      <xdr:rowOff>342900</xdr:rowOff>
    </xdr:from>
    <xdr:to>
      <xdr:col>2</xdr:col>
      <xdr:colOff>460203</xdr:colOff>
      <xdr:row>15</xdr:row>
      <xdr:rowOff>62121</xdr:rowOff>
    </xdr:to>
    <xdr:cxnSp macro="">
      <xdr:nvCxnSpPr>
        <xdr:cNvPr id="16" name="304 Düz Ok Bağlayıcısı"/>
        <xdr:cNvCxnSpPr>
          <a:stCxn id="36" idx="2"/>
          <a:endCxn id="7" idx="0"/>
        </xdr:cNvCxnSpPr>
      </xdr:nvCxnSpPr>
      <xdr:spPr>
        <a:xfrm>
          <a:off x="1690687" y="3609975"/>
          <a:ext cx="7766" cy="29072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460204</xdr:colOff>
      <xdr:row>16</xdr:row>
      <xdr:rowOff>56942</xdr:rowOff>
    </xdr:from>
    <xdr:to>
      <xdr:col>2</xdr:col>
      <xdr:colOff>466726</xdr:colOff>
      <xdr:row>16</xdr:row>
      <xdr:rowOff>209549</xdr:rowOff>
    </xdr:to>
    <xdr:cxnSp macro="">
      <xdr:nvCxnSpPr>
        <xdr:cNvPr id="17" name="308 Düz Ok Bağlayıcısı"/>
        <xdr:cNvCxnSpPr>
          <a:stCxn id="7" idx="2"/>
          <a:endCxn id="6" idx="0"/>
        </xdr:cNvCxnSpPr>
      </xdr:nvCxnSpPr>
      <xdr:spPr>
        <a:xfrm rot="16200000" flipH="1">
          <a:off x="1625411" y="4368610"/>
          <a:ext cx="152607" cy="652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89660</xdr:colOff>
      <xdr:row>23</xdr:row>
      <xdr:rowOff>657226</xdr:rowOff>
    </xdr:from>
    <xdr:to>
      <xdr:col>6</xdr:col>
      <xdr:colOff>90488</xdr:colOff>
      <xdr:row>24</xdr:row>
      <xdr:rowOff>104775</xdr:rowOff>
    </xdr:to>
    <xdr:cxnSp macro="">
      <xdr:nvCxnSpPr>
        <xdr:cNvPr id="18" name="319 Düz Ok Bağlayıcısı"/>
        <xdr:cNvCxnSpPr>
          <a:stCxn id="32" idx="2"/>
          <a:endCxn id="9" idx="0"/>
        </xdr:cNvCxnSpPr>
      </xdr:nvCxnSpPr>
      <xdr:spPr>
        <a:xfrm rot="5400000">
          <a:off x="4619212" y="7100474"/>
          <a:ext cx="161924" cy="82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89661</xdr:colOff>
      <xdr:row>26</xdr:row>
      <xdr:rowOff>133349</xdr:rowOff>
    </xdr:from>
    <xdr:to>
      <xdr:col>6</xdr:col>
      <xdr:colOff>90489</xdr:colOff>
      <xdr:row>26</xdr:row>
      <xdr:rowOff>291546</xdr:rowOff>
    </xdr:to>
    <xdr:cxnSp macro="">
      <xdr:nvCxnSpPr>
        <xdr:cNvPr id="19" name="328 Düz Ok Bağlayıcısı"/>
        <xdr:cNvCxnSpPr>
          <a:stCxn id="9" idx="2"/>
          <a:endCxn id="10" idx="0"/>
        </xdr:cNvCxnSpPr>
      </xdr:nvCxnSpPr>
      <xdr:spPr>
        <a:xfrm rot="16200000" flipH="1">
          <a:off x="4621076" y="7898709"/>
          <a:ext cx="158197" cy="82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1152525</xdr:colOff>
      <xdr:row>11</xdr:row>
      <xdr:rowOff>85932</xdr:rowOff>
    </xdr:from>
    <xdr:to>
      <xdr:col>3</xdr:col>
      <xdr:colOff>1164639</xdr:colOff>
      <xdr:row>12</xdr:row>
      <xdr:rowOff>145774</xdr:rowOff>
    </xdr:to>
    <xdr:cxnSp macro="">
      <xdr:nvCxnSpPr>
        <xdr:cNvPr id="20" name="73 Düz Ok Bağlayıcısı"/>
        <xdr:cNvCxnSpPr>
          <a:stCxn id="23" idx="2"/>
          <a:endCxn id="5" idx="0"/>
        </xdr:cNvCxnSpPr>
      </xdr:nvCxnSpPr>
      <xdr:spPr>
        <a:xfrm rot="16200000" flipH="1">
          <a:off x="2976511" y="2900621"/>
          <a:ext cx="212242" cy="1211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532100</xdr:colOff>
      <xdr:row>10</xdr:row>
      <xdr:rowOff>176420</xdr:rowOff>
    </xdr:from>
    <xdr:to>
      <xdr:col>3</xdr:col>
      <xdr:colOff>238125</xdr:colOff>
      <xdr:row>10</xdr:row>
      <xdr:rowOff>180976</xdr:rowOff>
    </xdr:to>
    <xdr:cxnSp macro="">
      <xdr:nvCxnSpPr>
        <xdr:cNvPr id="21" name="118 Düz Ok Bağlayıcısı"/>
        <xdr:cNvCxnSpPr>
          <a:stCxn id="3" idx="3"/>
          <a:endCxn id="23" idx="1"/>
        </xdr:cNvCxnSpPr>
      </xdr:nvCxnSpPr>
      <xdr:spPr>
        <a:xfrm flipV="1">
          <a:off x="1770350" y="2605295"/>
          <a:ext cx="391825" cy="455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238125</xdr:colOff>
      <xdr:row>9</xdr:row>
      <xdr:rowOff>247858</xdr:rowOff>
    </xdr:from>
    <xdr:to>
      <xdr:col>4</xdr:col>
      <xdr:colOff>514350</xdr:colOff>
      <xdr:row>11</xdr:row>
      <xdr:rowOff>85932</xdr:rowOff>
    </xdr:to>
    <xdr:sp macro="" textlink="">
      <xdr:nvSpPr>
        <xdr:cNvPr id="23" name="167 Akış Çizelgesi: İşlem"/>
        <xdr:cNvSpPr/>
      </xdr:nvSpPr>
      <xdr:spPr>
        <a:xfrm>
          <a:off x="2162175" y="2410033"/>
          <a:ext cx="1733550" cy="3905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solidFill>
                <a:schemeClr val="dk1"/>
              </a:solidFill>
              <a:latin typeface="Tahoma" pitchFamily="34" charset="0"/>
              <a:ea typeface="Tahoma" pitchFamily="34" charset="0"/>
              <a:cs typeface="Tahoma" pitchFamily="34" charset="0"/>
            </a:rPr>
            <a:t>BİM</a:t>
          </a:r>
          <a:r>
            <a:rPr lang="tr-TR" sz="1000" baseline="0">
              <a:solidFill>
                <a:schemeClr val="dk1"/>
              </a:solidFill>
              <a:latin typeface="Tahoma" pitchFamily="34" charset="0"/>
              <a:ea typeface="Tahoma" pitchFamily="34" charset="0"/>
              <a:cs typeface="Tahoma" pitchFamily="34" charset="0"/>
            </a:rPr>
            <a:t> </a:t>
          </a:r>
          <a:r>
            <a:rPr lang="tr-TR" sz="1000">
              <a:solidFill>
                <a:schemeClr val="dk1"/>
              </a:solidFill>
              <a:latin typeface="Tahoma" pitchFamily="34" charset="0"/>
              <a:ea typeface="Tahoma" pitchFamily="34" charset="0"/>
              <a:cs typeface="Tahoma" pitchFamily="34" charset="0"/>
            </a:rPr>
            <a:t>İstinaf</a:t>
          </a:r>
          <a:r>
            <a:rPr lang="tr-TR" sz="1000" baseline="0">
              <a:solidFill>
                <a:schemeClr val="dk1"/>
              </a:solidFill>
              <a:latin typeface="Tahoma" pitchFamily="34" charset="0"/>
              <a:ea typeface="Tahoma" pitchFamily="34" charset="0"/>
              <a:cs typeface="Tahoma" pitchFamily="34" charset="0"/>
            </a:rPr>
            <a:t> </a:t>
          </a:r>
          <a:r>
            <a:rPr lang="tr-TR" sz="1000">
              <a:solidFill>
                <a:schemeClr val="dk1"/>
              </a:solidFill>
              <a:latin typeface="Tahoma" pitchFamily="34" charset="0"/>
              <a:ea typeface="Tahoma" pitchFamily="34" charset="0"/>
              <a:cs typeface="Tahoma" pitchFamily="34" charset="0"/>
            </a:rPr>
            <a:t>Kararının</a:t>
          </a:r>
          <a:r>
            <a:rPr lang="tr-TR" sz="1000" baseline="0">
              <a:solidFill>
                <a:schemeClr val="dk1"/>
              </a:solidFill>
              <a:latin typeface="Tahoma" pitchFamily="34" charset="0"/>
              <a:ea typeface="Tahoma" pitchFamily="34" charset="0"/>
              <a:cs typeface="Tahoma" pitchFamily="34" charset="0"/>
            </a:rPr>
            <a:t> İncelenmesi</a:t>
          </a:r>
          <a:endParaRPr lang="tr-TR" sz="1000">
            <a:solidFill>
              <a:schemeClr val="dk1"/>
            </a:solidFill>
            <a:latin typeface="Tahoma" pitchFamily="34" charset="0"/>
            <a:ea typeface="Tahoma" pitchFamily="34" charset="0"/>
            <a:cs typeface="Tahoma" pitchFamily="34" charset="0"/>
          </a:endParaRPr>
        </a:p>
      </xdr:txBody>
    </xdr:sp>
    <xdr:clientData/>
  </xdr:twoCellAnchor>
  <xdr:twoCellAnchor>
    <xdr:from>
      <xdr:col>2</xdr:col>
      <xdr:colOff>452438</xdr:colOff>
      <xdr:row>13</xdr:row>
      <xdr:rowOff>55286</xdr:rowOff>
    </xdr:from>
    <xdr:to>
      <xdr:col>3</xdr:col>
      <xdr:colOff>960163</xdr:colOff>
      <xdr:row>14</xdr:row>
      <xdr:rowOff>30</xdr:rowOff>
    </xdr:to>
    <xdr:cxnSp macro="">
      <xdr:nvCxnSpPr>
        <xdr:cNvPr id="24" name="186 Şekil"/>
        <xdr:cNvCxnSpPr>
          <a:stCxn id="5" idx="1"/>
          <a:endCxn id="36" idx="0"/>
        </xdr:cNvCxnSpPr>
      </xdr:nvCxnSpPr>
      <xdr:spPr>
        <a:xfrm rot="10800000" flipV="1">
          <a:off x="1690688" y="3103286"/>
          <a:ext cx="1193525" cy="163819"/>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868225</xdr:colOff>
      <xdr:row>15</xdr:row>
      <xdr:rowOff>0</xdr:rowOff>
    </xdr:from>
    <xdr:to>
      <xdr:col>3</xdr:col>
      <xdr:colOff>1400174</xdr:colOff>
      <xdr:row>16</xdr:row>
      <xdr:rowOff>133350</xdr:rowOff>
    </xdr:to>
    <xdr:sp macro="" textlink="">
      <xdr:nvSpPr>
        <xdr:cNvPr id="25" name="197 Akış Çizelgesi: Belge"/>
        <xdr:cNvSpPr/>
      </xdr:nvSpPr>
      <xdr:spPr>
        <a:xfrm>
          <a:off x="2792275" y="3838575"/>
          <a:ext cx="531949" cy="53340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baseline="0">
              <a:latin typeface="Tahoma" pitchFamily="34" charset="0"/>
              <a:ea typeface="Tahoma" pitchFamily="34" charset="0"/>
              <a:cs typeface="Tahoma" pitchFamily="34" charset="0"/>
            </a:rPr>
            <a:t>Yazı</a:t>
          </a:r>
        </a:p>
        <a:p>
          <a:r>
            <a:rPr lang="tr-TR" sz="1000" baseline="0">
              <a:latin typeface="Tahoma" pitchFamily="34" charset="0"/>
              <a:ea typeface="Tahoma" pitchFamily="34" charset="0"/>
              <a:cs typeface="Tahoma" pitchFamily="34" charset="0"/>
            </a:rPr>
            <a:t>Karar  </a:t>
          </a:r>
          <a:endParaRPr lang="tr-TR" sz="1000">
            <a:latin typeface="Tahoma" pitchFamily="34" charset="0"/>
            <a:ea typeface="Tahoma" pitchFamily="34" charset="0"/>
            <a:cs typeface="Tahoma" pitchFamily="34" charset="0"/>
          </a:endParaRPr>
        </a:p>
      </xdr:txBody>
    </xdr:sp>
    <xdr:clientData/>
  </xdr:twoCellAnchor>
  <xdr:twoCellAnchor>
    <xdr:from>
      <xdr:col>5</xdr:col>
      <xdr:colOff>161925</xdr:colOff>
      <xdr:row>30</xdr:row>
      <xdr:rowOff>55493</xdr:rowOff>
    </xdr:from>
    <xdr:to>
      <xdr:col>7</xdr:col>
      <xdr:colOff>28575</xdr:colOff>
      <xdr:row>32</xdr:row>
      <xdr:rowOff>38100</xdr:rowOff>
    </xdr:to>
    <xdr:sp macro="" textlink="">
      <xdr:nvSpPr>
        <xdr:cNvPr id="26" name="258 Akış Çizelgesi: İşlem"/>
        <xdr:cNvSpPr/>
      </xdr:nvSpPr>
      <xdr:spPr>
        <a:xfrm>
          <a:off x="4229100" y="9151868"/>
          <a:ext cx="1095375" cy="42075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solidFill>
                <a:schemeClr val="dk1"/>
              </a:solidFill>
              <a:latin typeface="Tahoma" pitchFamily="34" charset="0"/>
              <a:ea typeface="Tahoma" pitchFamily="34" charset="0"/>
              <a:cs typeface="Tahoma" pitchFamily="34" charset="0"/>
            </a:rPr>
            <a:t>PEROP'a İşlenmesi</a:t>
          </a:r>
        </a:p>
      </xdr:txBody>
    </xdr:sp>
    <xdr:clientData/>
  </xdr:twoCellAnchor>
  <xdr:twoCellAnchor>
    <xdr:from>
      <xdr:col>2</xdr:col>
      <xdr:colOff>238125</xdr:colOff>
      <xdr:row>28</xdr:row>
      <xdr:rowOff>9525</xdr:rowOff>
    </xdr:from>
    <xdr:to>
      <xdr:col>3</xdr:col>
      <xdr:colOff>285750</xdr:colOff>
      <xdr:row>29</xdr:row>
      <xdr:rowOff>95250</xdr:rowOff>
    </xdr:to>
    <xdr:sp macro="" textlink="">
      <xdr:nvSpPr>
        <xdr:cNvPr id="27" name="260 Akış Çizelgesi: Manyetik Disk"/>
        <xdr:cNvSpPr/>
      </xdr:nvSpPr>
      <xdr:spPr>
        <a:xfrm>
          <a:off x="1476375" y="8515350"/>
          <a:ext cx="733425" cy="45720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PEROP</a:t>
          </a:r>
        </a:p>
      </xdr:txBody>
    </xdr:sp>
    <xdr:clientData/>
  </xdr:twoCellAnchor>
  <xdr:twoCellAnchor>
    <xdr:from>
      <xdr:col>5</xdr:col>
      <xdr:colOff>9523</xdr:colOff>
      <xdr:row>32</xdr:row>
      <xdr:rowOff>184702</xdr:rowOff>
    </xdr:from>
    <xdr:to>
      <xdr:col>7</xdr:col>
      <xdr:colOff>180974</xdr:colOff>
      <xdr:row>33</xdr:row>
      <xdr:rowOff>390502</xdr:rowOff>
    </xdr:to>
    <xdr:sp macro="" textlink="">
      <xdr:nvSpPr>
        <xdr:cNvPr id="28" name="262 Akış Çizelgesi: Sonlandırıcı"/>
        <xdr:cNvSpPr/>
      </xdr:nvSpPr>
      <xdr:spPr>
        <a:xfrm>
          <a:off x="4076698" y="9719227"/>
          <a:ext cx="1400176" cy="42487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baseline="0">
              <a:latin typeface="Tahoma" pitchFamily="34" charset="0"/>
              <a:ea typeface="Tahoma" pitchFamily="34" charset="0"/>
              <a:cs typeface="Tahoma" pitchFamily="34" charset="0"/>
            </a:rPr>
            <a:t>Dosyasına Kaldırıldı</a:t>
          </a:r>
          <a:endParaRPr lang="tr-TR" sz="1000">
            <a:latin typeface="Tahoma" pitchFamily="34" charset="0"/>
            <a:ea typeface="Tahoma" pitchFamily="34" charset="0"/>
            <a:cs typeface="Tahoma" pitchFamily="34" charset="0"/>
          </a:endParaRPr>
        </a:p>
      </xdr:txBody>
    </xdr:sp>
    <xdr:clientData/>
  </xdr:twoCellAnchor>
  <xdr:twoCellAnchor>
    <xdr:from>
      <xdr:col>5</xdr:col>
      <xdr:colOff>180974</xdr:colOff>
      <xdr:row>15</xdr:row>
      <xdr:rowOff>57150</xdr:rowOff>
    </xdr:from>
    <xdr:to>
      <xdr:col>6</xdr:col>
      <xdr:colOff>602767</xdr:colOff>
      <xdr:row>16</xdr:row>
      <xdr:rowOff>281815</xdr:rowOff>
    </xdr:to>
    <xdr:sp macro="" textlink="">
      <xdr:nvSpPr>
        <xdr:cNvPr id="29" name="83 Akış Çizelgesi: İşlem"/>
        <xdr:cNvSpPr/>
      </xdr:nvSpPr>
      <xdr:spPr>
        <a:xfrm>
          <a:off x="4248149" y="3895725"/>
          <a:ext cx="964718" cy="62471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marL="0" marR="0" indent="0" defTabSz="914400" eaLnBrk="1" fontAlgn="auto" latinLnBrk="0" hangingPunct="1">
            <a:lnSpc>
              <a:spcPct val="100000"/>
            </a:lnSpc>
            <a:spcBef>
              <a:spcPts val="0"/>
            </a:spcBef>
            <a:spcAft>
              <a:spcPts val="0"/>
            </a:spcAft>
            <a:buClrTx/>
            <a:buSzTx/>
            <a:buFontTx/>
            <a:buNone/>
            <a:tabLst/>
            <a:defRPr/>
          </a:pPr>
          <a:r>
            <a:rPr lang="tr-TR" sz="1000">
              <a:solidFill>
                <a:schemeClr val="dk1"/>
              </a:solidFill>
              <a:latin typeface="Tahoma" pitchFamily="34" charset="0"/>
              <a:ea typeface="Tahoma" pitchFamily="34" charset="0"/>
              <a:cs typeface="Tahoma" pitchFamily="34" charset="0"/>
            </a:rPr>
            <a:t>PEROP'a İşlendi</a:t>
          </a:r>
          <a:endParaRPr lang="tr-TR" sz="1000">
            <a:latin typeface="Tahoma" pitchFamily="34" charset="0"/>
            <a:ea typeface="Tahoma" pitchFamily="34" charset="0"/>
            <a:cs typeface="Tahoma" pitchFamily="34" charset="0"/>
          </a:endParaRPr>
        </a:p>
        <a:p>
          <a:endParaRPr lang="tr-TR" sz="1000">
            <a:latin typeface="Tahoma" pitchFamily="34" charset="0"/>
            <a:ea typeface="Tahoma" pitchFamily="34" charset="0"/>
            <a:cs typeface="Tahoma" pitchFamily="34" charset="0"/>
          </a:endParaRPr>
        </a:p>
      </xdr:txBody>
    </xdr:sp>
    <xdr:clientData/>
  </xdr:twoCellAnchor>
  <xdr:twoCellAnchor>
    <xdr:from>
      <xdr:col>2</xdr:col>
      <xdr:colOff>123826</xdr:colOff>
      <xdr:row>21</xdr:row>
      <xdr:rowOff>136043</xdr:rowOff>
    </xdr:from>
    <xdr:to>
      <xdr:col>3</xdr:col>
      <xdr:colOff>152400</xdr:colOff>
      <xdr:row>22</xdr:row>
      <xdr:rowOff>219075</xdr:rowOff>
    </xdr:to>
    <xdr:sp macro="" textlink="">
      <xdr:nvSpPr>
        <xdr:cNvPr id="30" name="92 Akış Çizelgesi: Karar"/>
        <xdr:cNvSpPr/>
      </xdr:nvSpPr>
      <xdr:spPr>
        <a:xfrm>
          <a:off x="1362076" y="5993918"/>
          <a:ext cx="714374" cy="273532"/>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0</xdr:col>
      <xdr:colOff>257175</xdr:colOff>
      <xdr:row>22</xdr:row>
      <xdr:rowOff>276225</xdr:rowOff>
    </xdr:from>
    <xdr:to>
      <xdr:col>2</xdr:col>
      <xdr:colOff>457200</xdr:colOff>
      <xdr:row>24</xdr:row>
      <xdr:rowOff>180975</xdr:rowOff>
    </xdr:to>
    <xdr:sp macro="" textlink="">
      <xdr:nvSpPr>
        <xdr:cNvPr id="31" name="101 Akış Çizelgesi: Sonlandırıcı"/>
        <xdr:cNvSpPr/>
      </xdr:nvSpPr>
      <xdr:spPr>
        <a:xfrm>
          <a:off x="257175" y="6324600"/>
          <a:ext cx="1438275" cy="93345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nSpc>
              <a:spcPts val="1100"/>
            </a:lnSpc>
          </a:pPr>
          <a:r>
            <a:rPr lang="tr-TR" sz="1000">
              <a:solidFill>
                <a:schemeClr val="dk1"/>
              </a:solidFill>
              <a:latin typeface="Tahoma" pitchFamily="34" charset="0"/>
              <a:ea typeface="Tahoma" pitchFamily="34" charset="0"/>
              <a:cs typeface="Tahoma" pitchFamily="34" charset="0"/>
            </a:rPr>
            <a:t>2577 sayılı Kanunun 46. maddesine Göre Temyize Açık Olmayan Karar</a:t>
          </a:r>
        </a:p>
        <a:p>
          <a:endParaRPr lang="tr-TR" sz="1000">
            <a:solidFill>
              <a:schemeClr val="dk1"/>
            </a:solidFill>
            <a:latin typeface="Tahoma" pitchFamily="34" charset="0"/>
            <a:ea typeface="Tahoma" pitchFamily="34" charset="0"/>
            <a:cs typeface="Tahoma" pitchFamily="34" charset="0"/>
          </a:endParaRPr>
        </a:p>
      </xdr:txBody>
    </xdr:sp>
    <xdr:clientData/>
  </xdr:twoCellAnchor>
  <xdr:twoCellAnchor>
    <xdr:from>
      <xdr:col>4</xdr:col>
      <xdr:colOff>495300</xdr:colOff>
      <xdr:row>23</xdr:row>
      <xdr:rowOff>28576</xdr:rowOff>
    </xdr:from>
    <xdr:to>
      <xdr:col>7</xdr:col>
      <xdr:colOff>371475</xdr:colOff>
      <xdr:row>23</xdr:row>
      <xdr:rowOff>657226</xdr:rowOff>
    </xdr:to>
    <xdr:sp macro="" textlink="">
      <xdr:nvSpPr>
        <xdr:cNvPr id="32" name="102 Akış Çizelgesi: Sonlandırıcı"/>
        <xdr:cNvSpPr/>
      </xdr:nvSpPr>
      <xdr:spPr>
        <a:xfrm>
          <a:off x="3876675" y="6391276"/>
          <a:ext cx="1790700" cy="62865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solidFill>
                <a:schemeClr val="dk1"/>
              </a:solidFill>
              <a:latin typeface="Tahoma" pitchFamily="34" charset="0"/>
              <a:ea typeface="Tahoma" pitchFamily="34" charset="0"/>
              <a:cs typeface="Tahoma" pitchFamily="34" charset="0"/>
            </a:rPr>
            <a:t>2577 sayılı Kanunun 46. maddesine Göre Temyize Açık Karar</a:t>
          </a:r>
        </a:p>
        <a:p>
          <a:endParaRPr lang="tr-TR" sz="1000">
            <a:solidFill>
              <a:schemeClr val="dk1"/>
            </a:solidFill>
            <a:latin typeface="Tahoma" pitchFamily="34" charset="0"/>
            <a:ea typeface="Tahoma" pitchFamily="34" charset="0"/>
            <a:cs typeface="Tahoma" pitchFamily="34" charset="0"/>
          </a:endParaRPr>
        </a:p>
      </xdr:txBody>
    </xdr:sp>
    <xdr:clientData/>
  </xdr:twoCellAnchor>
  <xdr:twoCellAnchor>
    <xdr:from>
      <xdr:col>6</xdr:col>
      <xdr:colOff>95249</xdr:colOff>
      <xdr:row>32</xdr:row>
      <xdr:rowOff>38101</xdr:rowOff>
    </xdr:from>
    <xdr:to>
      <xdr:col>6</xdr:col>
      <xdr:colOff>95250</xdr:colOff>
      <xdr:row>32</xdr:row>
      <xdr:rowOff>184704</xdr:rowOff>
    </xdr:to>
    <xdr:cxnSp macro="">
      <xdr:nvCxnSpPr>
        <xdr:cNvPr id="33" name="159 Düz Ok Bağlayıcısı"/>
        <xdr:cNvCxnSpPr>
          <a:stCxn id="26" idx="2"/>
          <a:endCxn id="28" idx="0"/>
        </xdr:cNvCxnSpPr>
      </xdr:nvCxnSpPr>
      <xdr:spPr>
        <a:xfrm rot="5400000">
          <a:off x="4632048" y="9645927"/>
          <a:ext cx="146603" cy="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423863</xdr:colOff>
      <xdr:row>24</xdr:row>
      <xdr:rowOff>180974</xdr:rowOff>
    </xdr:from>
    <xdr:to>
      <xdr:col>5</xdr:col>
      <xdr:colOff>161925</xdr:colOff>
      <xdr:row>31</xdr:row>
      <xdr:rowOff>46796</xdr:rowOff>
    </xdr:to>
    <xdr:cxnSp macro="">
      <xdr:nvCxnSpPr>
        <xdr:cNvPr id="34" name="163 Şekil"/>
        <xdr:cNvCxnSpPr>
          <a:stCxn id="31" idx="2"/>
          <a:endCxn id="26" idx="1"/>
        </xdr:cNvCxnSpPr>
      </xdr:nvCxnSpPr>
      <xdr:spPr>
        <a:xfrm rot="16200000" flipH="1">
          <a:off x="1550608" y="6683754"/>
          <a:ext cx="2104197" cy="3252787"/>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952500</xdr:colOff>
      <xdr:row>4</xdr:row>
      <xdr:rowOff>19050</xdr:rowOff>
    </xdr:from>
    <xdr:to>
      <xdr:col>3</xdr:col>
      <xdr:colOff>1333500</xdr:colOff>
      <xdr:row>5</xdr:row>
      <xdr:rowOff>74142</xdr:rowOff>
    </xdr:to>
    <xdr:sp macro="" textlink="">
      <xdr:nvSpPr>
        <xdr:cNvPr id="35" name="164 Akış Çizelgesi: Bağlayıcı"/>
        <xdr:cNvSpPr/>
      </xdr:nvSpPr>
      <xdr:spPr>
        <a:xfrm>
          <a:off x="2876550" y="1000125"/>
          <a:ext cx="381000" cy="274167"/>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8</a:t>
          </a:r>
        </a:p>
      </xdr:txBody>
    </xdr:sp>
    <xdr:clientData/>
  </xdr:twoCellAnchor>
  <xdr:twoCellAnchor>
    <xdr:from>
      <xdr:col>1</xdr:col>
      <xdr:colOff>447674</xdr:colOff>
      <xdr:row>13</xdr:row>
      <xdr:rowOff>219074</xdr:rowOff>
    </xdr:from>
    <xdr:to>
      <xdr:col>3</xdr:col>
      <xdr:colOff>457199</xdr:colOff>
      <xdr:row>14</xdr:row>
      <xdr:rowOff>342900</xdr:rowOff>
    </xdr:to>
    <xdr:sp macro="" textlink="">
      <xdr:nvSpPr>
        <xdr:cNvPr id="36" name="115 Akış Çizelgesi: Sonlandırıcı"/>
        <xdr:cNvSpPr/>
      </xdr:nvSpPr>
      <xdr:spPr>
        <a:xfrm>
          <a:off x="1000124" y="3267074"/>
          <a:ext cx="1381125" cy="34290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marL="0" marR="0" indent="0" defTabSz="914400" eaLnBrk="1" fontAlgn="auto" latinLnBrk="0" hangingPunct="1">
            <a:lnSpc>
              <a:spcPct val="100000"/>
            </a:lnSpc>
            <a:spcBef>
              <a:spcPts val="0"/>
            </a:spcBef>
            <a:spcAft>
              <a:spcPts val="0"/>
            </a:spcAft>
            <a:buClrTx/>
            <a:buSzTx/>
            <a:buFontTx/>
            <a:buNone/>
            <a:tabLst/>
            <a:defRPr/>
          </a:pPr>
          <a:r>
            <a:rPr lang="tr-TR" sz="1000">
              <a:solidFill>
                <a:schemeClr val="dk1"/>
              </a:solidFill>
              <a:latin typeface="Tahoma" pitchFamily="34" charset="0"/>
              <a:ea typeface="Tahoma" pitchFamily="34" charset="0"/>
              <a:cs typeface="Tahoma" pitchFamily="34" charset="0"/>
            </a:rPr>
            <a:t>Talebin Reddi</a:t>
          </a:r>
        </a:p>
      </xdr:txBody>
    </xdr:sp>
    <xdr:clientData/>
  </xdr:twoCellAnchor>
  <xdr:twoCellAnchor>
    <xdr:from>
      <xdr:col>5</xdr:col>
      <xdr:colOff>28575</xdr:colOff>
      <xdr:row>14</xdr:row>
      <xdr:rowOff>9525</xdr:rowOff>
    </xdr:from>
    <xdr:to>
      <xdr:col>7</xdr:col>
      <xdr:colOff>38100</xdr:colOff>
      <xdr:row>14</xdr:row>
      <xdr:rowOff>361950</xdr:rowOff>
    </xdr:to>
    <xdr:sp macro="" textlink="">
      <xdr:nvSpPr>
        <xdr:cNvPr id="37" name="120 Akış Çizelgesi: Sonlandırıcı"/>
        <xdr:cNvSpPr/>
      </xdr:nvSpPr>
      <xdr:spPr>
        <a:xfrm>
          <a:off x="4095750" y="3276600"/>
          <a:ext cx="1238250" cy="35242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marL="0" marR="0" indent="0" defTabSz="914400" eaLnBrk="1" fontAlgn="auto" latinLnBrk="0" hangingPunct="1">
            <a:lnSpc>
              <a:spcPct val="100000"/>
            </a:lnSpc>
            <a:spcBef>
              <a:spcPts val="0"/>
            </a:spcBef>
            <a:spcAft>
              <a:spcPts val="0"/>
            </a:spcAft>
            <a:buClrTx/>
            <a:buSzTx/>
            <a:buFontTx/>
            <a:buNone/>
            <a:tabLst/>
            <a:defRPr/>
          </a:pPr>
          <a:r>
            <a:rPr lang="tr-TR" sz="1000">
              <a:solidFill>
                <a:schemeClr val="dk1"/>
              </a:solidFill>
              <a:latin typeface="Tahoma" pitchFamily="34" charset="0"/>
              <a:ea typeface="Tahoma" pitchFamily="34" charset="0"/>
              <a:cs typeface="Tahoma" pitchFamily="34" charset="0"/>
            </a:rPr>
            <a:t>Talebin Kabulü</a:t>
          </a:r>
        </a:p>
      </xdr:txBody>
    </xdr:sp>
    <xdr:clientData/>
  </xdr:twoCellAnchor>
  <xdr:twoCellAnchor>
    <xdr:from>
      <xdr:col>4</xdr:col>
      <xdr:colOff>296377</xdr:colOff>
      <xdr:row>15</xdr:row>
      <xdr:rowOff>191521</xdr:rowOff>
    </xdr:from>
    <xdr:to>
      <xdr:col>4</xdr:col>
      <xdr:colOff>642548</xdr:colOff>
      <xdr:row>16</xdr:row>
      <xdr:rowOff>218960</xdr:rowOff>
    </xdr:to>
    <xdr:sp macro="" textlink="">
      <xdr:nvSpPr>
        <xdr:cNvPr id="38" name="128 Akış Çizelgesi: Bağlayıcı"/>
        <xdr:cNvSpPr/>
      </xdr:nvSpPr>
      <xdr:spPr>
        <a:xfrm rot="21261886">
          <a:off x="3677752" y="4030096"/>
          <a:ext cx="346171" cy="42748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9</a:t>
          </a:r>
        </a:p>
      </xdr:txBody>
    </xdr:sp>
    <xdr:clientData/>
  </xdr:twoCellAnchor>
  <xdr:twoCellAnchor>
    <xdr:from>
      <xdr:col>4</xdr:col>
      <xdr:colOff>641712</xdr:colOff>
      <xdr:row>15</xdr:row>
      <xdr:rowOff>369508</xdr:rowOff>
    </xdr:from>
    <xdr:to>
      <xdr:col>5</xdr:col>
      <xdr:colOff>180974</xdr:colOff>
      <xdr:row>15</xdr:row>
      <xdr:rowOff>388270</xdr:rowOff>
    </xdr:to>
    <xdr:cxnSp macro="">
      <xdr:nvCxnSpPr>
        <xdr:cNvPr id="39" name="155 Düz Ok Bağlayıcısı"/>
        <xdr:cNvCxnSpPr>
          <a:stCxn id="38" idx="6"/>
          <a:endCxn id="29" idx="1"/>
        </xdr:cNvCxnSpPr>
      </xdr:nvCxnSpPr>
      <xdr:spPr>
        <a:xfrm flipV="1">
          <a:off x="4023087" y="4208083"/>
          <a:ext cx="225062" cy="1876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581024</xdr:colOff>
      <xdr:row>30</xdr:row>
      <xdr:rowOff>57149</xdr:rowOff>
    </xdr:from>
    <xdr:to>
      <xdr:col>7</xdr:col>
      <xdr:colOff>1104899</xdr:colOff>
      <xdr:row>32</xdr:row>
      <xdr:rowOff>19049</xdr:rowOff>
    </xdr:to>
    <xdr:sp macro="" textlink="">
      <xdr:nvSpPr>
        <xdr:cNvPr id="40" name="157 Akış Çizelgesi: Bağlayıcı"/>
        <xdr:cNvSpPr/>
      </xdr:nvSpPr>
      <xdr:spPr>
        <a:xfrm>
          <a:off x="5876924" y="9153524"/>
          <a:ext cx="523875" cy="400050"/>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10</a:t>
          </a:r>
        </a:p>
      </xdr:txBody>
    </xdr:sp>
    <xdr:clientData/>
  </xdr:twoCellAnchor>
  <xdr:twoCellAnchor>
    <xdr:from>
      <xdr:col>7</xdr:col>
      <xdr:colOff>28575</xdr:colOff>
      <xdr:row>31</xdr:row>
      <xdr:rowOff>42862</xdr:rowOff>
    </xdr:from>
    <xdr:to>
      <xdr:col>7</xdr:col>
      <xdr:colOff>581024</xdr:colOff>
      <xdr:row>31</xdr:row>
      <xdr:rowOff>46797</xdr:rowOff>
    </xdr:to>
    <xdr:cxnSp macro="">
      <xdr:nvCxnSpPr>
        <xdr:cNvPr id="41" name="158 Düz Ok Bağlayıcısı"/>
        <xdr:cNvCxnSpPr>
          <a:stCxn id="26" idx="3"/>
          <a:endCxn id="40" idx="2"/>
        </xdr:cNvCxnSpPr>
      </xdr:nvCxnSpPr>
      <xdr:spPr>
        <a:xfrm flipV="1">
          <a:off x="5324475" y="9358312"/>
          <a:ext cx="552449" cy="393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285750</xdr:colOff>
      <xdr:row>28</xdr:row>
      <xdr:rowOff>238125</xdr:rowOff>
    </xdr:from>
    <xdr:to>
      <xdr:col>5</xdr:col>
      <xdr:colOff>161925</xdr:colOff>
      <xdr:row>31</xdr:row>
      <xdr:rowOff>46799</xdr:rowOff>
    </xdr:to>
    <xdr:cxnSp macro="">
      <xdr:nvCxnSpPr>
        <xdr:cNvPr id="42" name="Dirsek Bağlayıcısı 41"/>
        <xdr:cNvCxnSpPr>
          <a:stCxn id="27" idx="4"/>
          <a:endCxn id="26" idx="1"/>
        </xdr:cNvCxnSpPr>
      </xdr:nvCxnSpPr>
      <xdr:spPr>
        <a:xfrm>
          <a:off x="2209800" y="8743950"/>
          <a:ext cx="2019300" cy="618299"/>
        </a:xfrm>
        <a:prstGeom prst="bentConnector3">
          <a:avLst>
            <a:gd name="adj1" fmla="val 50000"/>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1136685</xdr:colOff>
      <xdr:row>5</xdr:row>
      <xdr:rowOff>74129</xdr:rowOff>
    </xdr:from>
    <xdr:to>
      <xdr:col>3</xdr:col>
      <xdr:colOff>1143001</xdr:colOff>
      <xdr:row>6</xdr:row>
      <xdr:rowOff>47623</xdr:rowOff>
    </xdr:to>
    <xdr:cxnSp macro="">
      <xdr:nvCxnSpPr>
        <xdr:cNvPr id="43" name="61 Düz Ok Bağlayıcısı"/>
        <xdr:cNvCxnSpPr>
          <a:stCxn id="35" idx="4"/>
          <a:endCxn id="4" idx="0"/>
        </xdr:cNvCxnSpPr>
      </xdr:nvCxnSpPr>
      <xdr:spPr>
        <a:xfrm rot="5400000">
          <a:off x="2967608" y="1367406"/>
          <a:ext cx="192569" cy="631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1136684</xdr:colOff>
      <xdr:row>8</xdr:row>
      <xdr:rowOff>106845</xdr:rowOff>
    </xdr:from>
    <xdr:to>
      <xdr:col>3</xdr:col>
      <xdr:colOff>1152525</xdr:colOff>
      <xdr:row>9</xdr:row>
      <xdr:rowOff>247846</xdr:rowOff>
    </xdr:to>
    <xdr:cxnSp macro="">
      <xdr:nvCxnSpPr>
        <xdr:cNvPr id="44" name="64 Düz Ok Bağlayıcısı"/>
        <xdr:cNvCxnSpPr>
          <a:stCxn id="4" idx="2"/>
          <a:endCxn id="23" idx="0"/>
        </xdr:cNvCxnSpPr>
      </xdr:nvCxnSpPr>
      <xdr:spPr>
        <a:xfrm rot="16200000" flipH="1">
          <a:off x="2888617" y="2222062"/>
          <a:ext cx="360076" cy="1584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1369116</xdr:colOff>
      <xdr:row>13</xdr:row>
      <xdr:rowOff>55287</xdr:rowOff>
    </xdr:from>
    <xdr:to>
      <xdr:col>6</xdr:col>
      <xdr:colOff>33338</xdr:colOff>
      <xdr:row>14</xdr:row>
      <xdr:rowOff>9553</xdr:rowOff>
    </xdr:to>
    <xdr:cxnSp macro="">
      <xdr:nvCxnSpPr>
        <xdr:cNvPr id="45" name="67 Şekil"/>
        <xdr:cNvCxnSpPr>
          <a:stCxn id="5" idx="3"/>
          <a:endCxn id="37" idx="0"/>
        </xdr:cNvCxnSpPr>
      </xdr:nvCxnSpPr>
      <xdr:spPr>
        <a:xfrm>
          <a:off x="3293166" y="3103287"/>
          <a:ext cx="1350272" cy="17334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602767</xdr:colOff>
      <xdr:row>15</xdr:row>
      <xdr:rowOff>364539</xdr:rowOff>
    </xdr:from>
    <xdr:to>
      <xdr:col>7</xdr:col>
      <xdr:colOff>142876</xdr:colOff>
      <xdr:row>15</xdr:row>
      <xdr:rowOff>369508</xdr:rowOff>
    </xdr:to>
    <xdr:cxnSp macro="">
      <xdr:nvCxnSpPr>
        <xdr:cNvPr id="46" name="77 Düz Ok Bağlayıcısı"/>
        <xdr:cNvCxnSpPr>
          <a:stCxn id="29" idx="3"/>
          <a:endCxn id="13" idx="2"/>
        </xdr:cNvCxnSpPr>
      </xdr:nvCxnSpPr>
      <xdr:spPr>
        <a:xfrm flipV="1">
          <a:off x="5212867" y="4203114"/>
          <a:ext cx="225909" cy="49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48971</xdr:colOff>
      <xdr:row>16</xdr:row>
      <xdr:rowOff>281815</xdr:rowOff>
    </xdr:from>
    <xdr:to>
      <xdr:col>6</xdr:col>
      <xdr:colOff>61913</xdr:colOff>
      <xdr:row>17</xdr:row>
      <xdr:rowOff>194436</xdr:rowOff>
    </xdr:to>
    <xdr:cxnSp macro="">
      <xdr:nvCxnSpPr>
        <xdr:cNvPr id="47" name="85 Düz Ok Bağlayıcısı"/>
        <xdr:cNvCxnSpPr>
          <a:stCxn id="29" idx="2"/>
          <a:endCxn id="15" idx="0"/>
        </xdr:cNvCxnSpPr>
      </xdr:nvCxnSpPr>
      <xdr:spPr>
        <a:xfrm>
          <a:off x="4659071" y="4520440"/>
          <a:ext cx="12942" cy="2269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95251</xdr:colOff>
      <xdr:row>15</xdr:row>
      <xdr:rowOff>85725</xdr:rowOff>
    </xdr:from>
    <xdr:to>
      <xdr:col>1</xdr:col>
      <xdr:colOff>169737</xdr:colOff>
      <xdr:row>16</xdr:row>
      <xdr:rowOff>47625</xdr:rowOff>
    </xdr:to>
    <xdr:sp macro="" textlink="">
      <xdr:nvSpPr>
        <xdr:cNvPr id="48" name="89 Akış Çizelgesi: Manyetik Disk"/>
        <xdr:cNvSpPr/>
      </xdr:nvSpPr>
      <xdr:spPr>
        <a:xfrm>
          <a:off x="95251" y="3924300"/>
          <a:ext cx="626936" cy="36195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Belgenet</a:t>
          </a:r>
        </a:p>
      </xdr:txBody>
    </xdr:sp>
    <xdr:clientData/>
  </xdr:twoCellAnchor>
  <xdr:twoCellAnchor>
    <xdr:from>
      <xdr:col>1</xdr:col>
      <xdr:colOff>169737</xdr:colOff>
      <xdr:row>15</xdr:row>
      <xdr:rowOff>259557</xdr:rowOff>
    </xdr:from>
    <xdr:to>
      <xdr:col>1</xdr:col>
      <xdr:colOff>323851</xdr:colOff>
      <xdr:row>15</xdr:row>
      <xdr:rowOff>266700</xdr:rowOff>
    </xdr:to>
    <xdr:cxnSp macro="">
      <xdr:nvCxnSpPr>
        <xdr:cNvPr id="49" name="91 Düz Ok Bağlayıcısı"/>
        <xdr:cNvCxnSpPr>
          <a:stCxn id="48" idx="4"/>
          <a:endCxn id="7" idx="1"/>
        </xdr:cNvCxnSpPr>
      </xdr:nvCxnSpPr>
      <xdr:spPr>
        <a:xfrm flipV="1">
          <a:off x="722187" y="4098132"/>
          <a:ext cx="154114" cy="714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466724</xdr:colOff>
      <xdr:row>18</xdr:row>
      <xdr:rowOff>104775</xdr:rowOff>
    </xdr:from>
    <xdr:to>
      <xdr:col>2</xdr:col>
      <xdr:colOff>478631</xdr:colOff>
      <xdr:row>19</xdr:row>
      <xdr:rowOff>82412</xdr:rowOff>
    </xdr:to>
    <xdr:cxnSp macro="">
      <xdr:nvCxnSpPr>
        <xdr:cNvPr id="50" name="103 Düz Ok Bağlayıcısı"/>
        <xdr:cNvCxnSpPr>
          <a:stCxn id="6" idx="2"/>
          <a:endCxn id="8" idx="0"/>
        </xdr:cNvCxnSpPr>
      </xdr:nvCxnSpPr>
      <xdr:spPr>
        <a:xfrm rot="16200000" flipH="1">
          <a:off x="1564947" y="5216852"/>
          <a:ext cx="291962" cy="1190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90488</xdr:colOff>
      <xdr:row>29</xdr:row>
      <xdr:rowOff>19050</xdr:rowOff>
    </xdr:from>
    <xdr:to>
      <xdr:col>6</xdr:col>
      <xdr:colOff>95250</xdr:colOff>
      <xdr:row>30</xdr:row>
      <xdr:rowOff>55504</xdr:rowOff>
    </xdr:to>
    <xdr:cxnSp macro="">
      <xdr:nvCxnSpPr>
        <xdr:cNvPr id="51" name="124 Düz Ok Bağlayıcısı"/>
        <xdr:cNvCxnSpPr>
          <a:stCxn id="10" idx="2"/>
          <a:endCxn id="26" idx="0"/>
        </xdr:cNvCxnSpPr>
      </xdr:nvCxnSpPr>
      <xdr:spPr>
        <a:xfrm rot="16200000" flipH="1">
          <a:off x="4575204" y="9021734"/>
          <a:ext cx="255529" cy="476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423864</xdr:colOff>
      <xdr:row>22</xdr:row>
      <xdr:rowOff>82309</xdr:rowOff>
    </xdr:from>
    <xdr:to>
      <xdr:col>2</xdr:col>
      <xdr:colOff>123827</xdr:colOff>
      <xdr:row>22</xdr:row>
      <xdr:rowOff>276225</xdr:rowOff>
    </xdr:to>
    <xdr:cxnSp macro="">
      <xdr:nvCxnSpPr>
        <xdr:cNvPr id="52" name="126 Şekil"/>
        <xdr:cNvCxnSpPr>
          <a:stCxn id="30" idx="1"/>
          <a:endCxn id="31" idx="0"/>
        </xdr:cNvCxnSpPr>
      </xdr:nvCxnSpPr>
      <xdr:spPr>
        <a:xfrm rot="10800000" flipV="1">
          <a:off x="976314" y="6130684"/>
          <a:ext cx="385763" cy="19391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478632</xdr:colOff>
      <xdr:row>20</xdr:row>
      <xdr:rowOff>244750</xdr:rowOff>
    </xdr:from>
    <xdr:to>
      <xdr:col>2</xdr:col>
      <xdr:colOff>481013</xdr:colOff>
      <xdr:row>21</xdr:row>
      <xdr:rowOff>136042</xdr:rowOff>
    </xdr:to>
    <xdr:cxnSp macro="">
      <xdr:nvCxnSpPr>
        <xdr:cNvPr id="53" name="131 Düz Ok Bağlayıcısı"/>
        <xdr:cNvCxnSpPr>
          <a:stCxn id="8" idx="2"/>
          <a:endCxn id="30" idx="0"/>
        </xdr:cNvCxnSpPr>
      </xdr:nvCxnSpPr>
      <xdr:spPr>
        <a:xfrm rot="16200000" flipH="1">
          <a:off x="1615264" y="5889918"/>
          <a:ext cx="205617" cy="238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152400</xdr:colOff>
      <xdr:row>22</xdr:row>
      <xdr:rowOff>82309</xdr:rowOff>
    </xdr:from>
    <xdr:to>
      <xdr:col>6</xdr:col>
      <xdr:colOff>90488</xdr:colOff>
      <xdr:row>23</xdr:row>
      <xdr:rowOff>28576</xdr:rowOff>
    </xdr:to>
    <xdr:cxnSp macro="">
      <xdr:nvCxnSpPr>
        <xdr:cNvPr id="54" name="134 Şekil"/>
        <xdr:cNvCxnSpPr>
          <a:stCxn id="30" idx="3"/>
          <a:endCxn id="32" idx="0"/>
        </xdr:cNvCxnSpPr>
      </xdr:nvCxnSpPr>
      <xdr:spPr>
        <a:xfrm>
          <a:off x="2076450" y="6130684"/>
          <a:ext cx="2624138" cy="260592"/>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790575</xdr:colOff>
      <xdr:row>24</xdr:row>
      <xdr:rowOff>247651</xdr:rowOff>
    </xdr:from>
    <xdr:to>
      <xdr:col>4</xdr:col>
      <xdr:colOff>84012</xdr:colOff>
      <xdr:row>25</xdr:row>
      <xdr:rowOff>300104</xdr:rowOff>
    </xdr:to>
    <xdr:sp macro="" textlink="">
      <xdr:nvSpPr>
        <xdr:cNvPr id="55" name="141 Akış Çizelgesi: Manyetik Disk"/>
        <xdr:cNvSpPr/>
      </xdr:nvSpPr>
      <xdr:spPr>
        <a:xfrm>
          <a:off x="2714625" y="7324726"/>
          <a:ext cx="750762" cy="347728"/>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Belgenet</a:t>
          </a:r>
        </a:p>
      </xdr:txBody>
    </xdr:sp>
    <xdr:clientData/>
  </xdr:twoCellAnchor>
  <xdr:twoCellAnchor>
    <xdr:from>
      <xdr:col>4</xdr:col>
      <xdr:colOff>84012</xdr:colOff>
      <xdr:row>25</xdr:row>
      <xdr:rowOff>126240</xdr:rowOff>
    </xdr:from>
    <xdr:to>
      <xdr:col>4</xdr:col>
      <xdr:colOff>457201</xdr:colOff>
      <xdr:row>25</xdr:row>
      <xdr:rowOff>128588</xdr:rowOff>
    </xdr:to>
    <xdr:cxnSp macro="">
      <xdr:nvCxnSpPr>
        <xdr:cNvPr id="56" name="143 Düz Ok Bağlayıcısı"/>
        <xdr:cNvCxnSpPr>
          <a:stCxn id="55" idx="4"/>
          <a:endCxn id="9" idx="1"/>
        </xdr:cNvCxnSpPr>
      </xdr:nvCxnSpPr>
      <xdr:spPr>
        <a:xfrm>
          <a:off x="3465387" y="7498590"/>
          <a:ext cx="373189" cy="23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596555</xdr:colOff>
      <xdr:row>15</xdr:row>
      <xdr:rowOff>259557</xdr:rowOff>
    </xdr:from>
    <xdr:to>
      <xdr:col>3</xdr:col>
      <xdr:colOff>868225</xdr:colOff>
      <xdr:row>15</xdr:row>
      <xdr:rowOff>266700</xdr:rowOff>
    </xdr:to>
    <xdr:cxnSp macro="">
      <xdr:nvCxnSpPr>
        <xdr:cNvPr id="57" name="Düz Ok Bağlayıcısı 56"/>
        <xdr:cNvCxnSpPr>
          <a:stCxn id="7" idx="3"/>
          <a:endCxn id="25" idx="1"/>
        </xdr:cNvCxnSpPr>
      </xdr:nvCxnSpPr>
      <xdr:spPr>
        <a:xfrm>
          <a:off x="2520605" y="4098132"/>
          <a:ext cx="271670" cy="714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384850</xdr:colOff>
      <xdr:row>19</xdr:row>
      <xdr:rowOff>65181</xdr:rowOff>
    </xdr:from>
    <xdr:to>
      <xdr:col>2</xdr:col>
      <xdr:colOff>600076</xdr:colOff>
      <xdr:row>19</xdr:row>
      <xdr:rowOff>634998</xdr:rowOff>
    </xdr:to>
    <xdr:sp macro="" textlink="">
      <xdr:nvSpPr>
        <xdr:cNvPr id="3" name="16 Akış Çizelgesi: Belge"/>
        <xdr:cNvSpPr/>
      </xdr:nvSpPr>
      <xdr:spPr>
        <a:xfrm>
          <a:off x="937300" y="6237381"/>
          <a:ext cx="901026" cy="56981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Danıştay Kararı</a:t>
          </a:r>
        </a:p>
      </xdr:txBody>
    </xdr:sp>
    <xdr:clientData/>
  </xdr:twoCellAnchor>
  <xdr:twoCellAnchor>
    <xdr:from>
      <xdr:col>3</xdr:col>
      <xdr:colOff>336481</xdr:colOff>
      <xdr:row>17</xdr:row>
      <xdr:rowOff>219074</xdr:rowOff>
    </xdr:from>
    <xdr:to>
      <xdr:col>4</xdr:col>
      <xdr:colOff>377894</xdr:colOff>
      <xdr:row>18</xdr:row>
      <xdr:rowOff>323850</xdr:rowOff>
    </xdr:to>
    <xdr:sp macro="" textlink="">
      <xdr:nvSpPr>
        <xdr:cNvPr id="4" name="17 Akış Çizelgesi: Sonlandırıcı"/>
        <xdr:cNvSpPr/>
      </xdr:nvSpPr>
      <xdr:spPr>
        <a:xfrm>
          <a:off x="2260531" y="5734049"/>
          <a:ext cx="1593988" cy="41910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Danıştay Kararının Gelmesi</a:t>
          </a:r>
        </a:p>
      </xdr:txBody>
    </xdr:sp>
    <xdr:clientData/>
  </xdr:twoCellAnchor>
  <xdr:twoCellAnchor>
    <xdr:from>
      <xdr:col>1</xdr:col>
      <xdr:colOff>95249</xdr:colOff>
      <xdr:row>25</xdr:row>
      <xdr:rowOff>233983</xdr:rowOff>
    </xdr:from>
    <xdr:to>
      <xdr:col>3</xdr:col>
      <xdr:colOff>474386</xdr:colOff>
      <xdr:row>27</xdr:row>
      <xdr:rowOff>266700</xdr:rowOff>
    </xdr:to>
    <xdr:sp macro="" textlink="">
      <xdr:nvSpPr>
        <xdr:cNvPr id="5" name="1 Akış Çizelgesi: İşlem"/>
        <xdr:cNvSpPr/>
      </xdr:nvSpPr>
      <xdr:spPr>
        <a:xfrm>
          <a:off x="647699" y="8692183"/>
          <a:ext cx="1750737" cy="661367"/>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Yazının Defterdar/Defterdar Yardımcısına</a:t>
          </a:r>
          <a:r>
            <a:rPr lang="tr-TR" sz="1000" baseline="0">
              <a:latin typeface="Tahoma" pitchFamily="34" charset="0"/>
              <a:ea typeface="Tahoma" pitchFamily="34" charset="0"/>
              <a:cs typeface="Tahoma" pitchFamily="34" charset="0"/>
            </a:rPr>
            <a:t> Tarafından İmzalanması</a:t>
          </a:r>
          <a:endParaRPr lang="tr-TR" sz="1000">
            <a:latin typeface="Tahoma" pitchFamily="34" charset="0"/>
            <a:ea typeface="Tahoma" pitchFamily="34" charset="0"/>
            <a:cs typeface="Tahoma" pitchFamily="34" charset="0"/>
          </a:endParaRPr>
        </a:p>
      </xdr:txBody>
    </xdr:sp>
    <xdr:clientData/>
  </xdr:twoCellAnchor>
  <xdr:twoCellAnchor>
    <xdr:from>
      <xdr:col>1</xdr:col>
      <xdr:colOff>209550</xdr:colOff>
      <xdr:row>23</xdr:row>
      <xdr:rowOff>104775</xdr:rowOff>
    </xdr:from>
    <xdr:to>
      <xdr:col>3</xdr:col>
      <xdr:colOff>352425</xdr:colOff>
      <xdr:row>24</xdr:row>
      <xdr:rowOff>228599</xdr:rowOff>
    </xdr:to>
    <xdr:sp macro="" textlink="">
      <xdr:nvSpPr>
        <xdr:cNvPr id="6" name="26 Akış Çizelgesi: İşlem"/>
        <xdr:cNvSpPr/>
      </xdr:nvSpPr>
      <xdr:spPr>
        <a:xfrm>
          <a:off x="762000" y="7934325"/>
          <a:ext cx="1514475" cy="43814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Kararın </a:t>
          </a:r>
          <a:r>
            <a:rPr lang="tr-TR" sz="1000" baseline="0">
              <a:latin typeface="Tahoma" pitchFamily="34" charset="0"/>
              <a:ea typeface="Tahoma" pitchFamily="34" charset="0"/>
              <a:cs typeface="Tahoma" pitchFamily="34" charset="0"/>
            </a:rPr>
            <a:t>Birimine</a:t>
          </a:r>
          <a:r>
            <a:rPr lang="tr-TR" sz="1000">
              <a:latin typeface="Tahoma" pitchFamily="34" charset="0"/>
              <a:ea typeface="Tahoma" pitchFamily="34" charset="0"/>
              <a:cs typeface="Tahoma" pitchFamily="34" charset="0"/>
            </a:rPr>
            <a:t> Gönderilme</a:t>
          </a:r>
          <a:r>
            <a:rPr lang="tr-TR" sz="1000" baseline="0">
              <a:latin typeface="Tahoma" pitchFamily="34" charset="0"/>
              <a:ea typeface="Tahoma" pitchFamily="34" charset="0"/>
              <a:cs typeface="Tahoma" pitchFamily="34" charset="0"/>
            </a:rPr>
            <a:t> </a:t>
          </a:r>
          <a:r>
            <a:rPr lang="tr-TR" sz="1000">
              <a:latin typeface="Tahoma" pitchFamily="34" charset="0"/>
              <a:ea typeface="Tahoma" pitchFamily="34" charset="0"/>
              <a:cs typeface="Tahoma" pitchFamily="34" charset="0"/>
            </a:rPr>
            <a:t>Yazısının Yazılması</a:t>
          </a:r>
        </a:p>
      </xdr:txBody>
    </xdr:sp>
    <xdr:clientData/>
  </xdr:twoCellAnchor>
  <xdr:twoCellAnchor>
    <xdr:from>
      <xdr:col>2</xdr:col>
      <xdr:colOff>533400</xdr:colOff>
      <xdr:row>4</xdr:row>
      <xdr:rowOff>0</xdr:rowOff>
    </xdr:from>
    <xdr:to>
      <xdr:col>4</xdr:col>
      <xdr:colOff>336742</xdr:colOff>
      <xdr:row>5</xdr:row>
      <xdr:rowOff>190500</xdr:rowOff>
    </xdr:to>
    <xdr:sp macro="" textlink="">
      <xdr:nvSpPr>
        <xdr:cNvPr id="7" name="65 Akış Çizelgesi: Sonlandırıcı"/>
        <xdr:cNvSpPr/>
      </xdr:nvSpPr>
      <xdr:spPr>
        <a:xfrm>
          <a:off x="1771650" y="1381125"/>
          <a:ext cx="2041717" cy="47625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Davacının Temyiz</a:t>
          </a:r>
          <a:r>
            <a:rPr lang="tr-TR" sz="1000" baseline="0">
              <a:latin typeface="Tahoma" pitchFamily="34" charset="0"/>
              <a:ea typeface="Tahoma" pitchFamily="34" charset="0"/>
              <a:cs typeface="Tahoma" pitchFamily="34" charset="0"/>
            </a:rPr>
            <a:t> Dilekçesinin Gelmesi</a:t>
          </a:r>
          <a:endParaRPr lang="tr-TR" sz="1000">
            <a:latin typeface="Tahoma" pitchFamily="34" charset="0"/>
            <a:ea typeface="Tahoma" pitchFamily="34" charset="0"/>
            <a:cs typeface="Tahoma" pitchFamily="34" charset="0"/>
          </a:endParaRPr>
        </a:p>
      </xdr:txBody>
    </xdr:sp>
    <xdr:clientData/>
  </xdr:twoCellAnchor>
  <xdr:twoCellAnchor>
    <xdr:from>
      <xdr:col>2</xdr:col>
      <xdr:colOff>523875</xdr:colOff>
      <xdr:row>8</xdr:row>
      <xdr:rowOff>152399</xdr:rowOff>
    </xdr:from>
    <xdr:to>
      <xdr:col>4</xdr:col>
      <xdr:colOff>327122</xdr:colOff>
      <xdr:row>10</xdr:row>
      <xdr:rowOff>9525</xdr:rowOff>
    </xdr:to>
    <xdr:sp macro="" textlink="">
      <xdr:nvSpPr>
        <xdr:cNvPr id="8" name="72 Akış Çizelgesi: İşlem"/>
        <xdr:cNvSpPr/>
      </xdr:nvSpPr>
      <xdr:spPr>
        <a:xfrm>
          <a:off x="1762125" y="2647949"/>
          <a:ext cx="2041622" cy="485776"/>
        </a:xfrm>
        <a:prstGeom prst="flowChartProcess">
          <a:avLst/>
        </a:prstGeom>
        <a:solidFill>
          <a:schemeClr val="accent3">
            <a:lumMod val="60000"/>
            <a:lumOff val="4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marL="0" marR="0" indent="0" defTabSz="914400" eaLnBrk="1" fontAlgn="auto" latinLnBrk="0" hangingPunct="1">
            <a:lnSpc>
              <a:spcPct val="100000"/>
            </a:lnSpc>
            <a:spcBef>
              <a:spcPts val="0"/>
            </a:spcBef>
            <a:spcAft>
              <a:spcPts val="0"/>
            </a:spcAft>
            <a:buClrTx/>
            <a:buSzTx/>
            <a:buFontTx/>
            <a:buNone/>
            <a:tabLst/>
            <a:defRPr/>
          </a:pPr>
          <a:r>
            <a:rPr lang="tr-TR" sz="1000">
              <a:latin typeface="Tahoma" pitchFamily="34" charset="0"/>
              <a:ea typeface="Tahoma" pitchFamily="34" charset="0"/>
              <a:cs typeface="Tahoma" pitchFamily="34" charset="0"/>
            </a:rPr>
            <a:t>Temyize Cevap Dilekçesi</a:t>
          </a:r>
          <a:r>
            <a:rPr lang="tr-TR" sz="1000" baseline="0">
              <a:latin typeface="Tahoma" pitchFamily="34" charset="0"/>
              <a:ea typeface="Tahoma" pitchFamily="34" charset="0"/>
              <a:cs typeface="Tahoma" pitchFamily="34" charset="0"/>
            </a:rPr>
            <a:t> Taslağı  Hazırlanması</a:t>
          </a:r>
          <a:endParaRPr lang="tr-TR" sz="1000">
            <a:latin typeface="Tahoma" pitchFamily="34" charset="0"/>
            <a:ea typeface="Tahoma" pitchFamily="34" charset="0"/>
            <a:cs typeface="Tahoma" pitchFamily="34" charset="0"/>
          </a:endParaRPr>
        </a:p>
      </xdr:txBody>
    </xdr:sp>
    <xdr:clientData/>
  </xdr:twoCellAnchor>
  <xdr:twoCellAnchor>
    <xdr:from>
      <xdr:col>2</xdr:col>
      <xdr:colOff>495588</xdr:colOff>
      <xdr:row>10</xdr:row>
      <xdr:rowOff>200025</xdr:rowOff>
    </xdr:from>
    <xdr:to>
      <xdr:col>4</xdr:col>
      <xdr:colOff>352713</xdr:colOff>
      <xdr:row>12</xdr:row>
      <xdr:rowOff>47624</xdr:rowOff>
    </xdr:to>
    <xdr:sp macro="" textlink="">
      <xdr:nvSpPr>
        <xdr:cNvPr id="9" name="73 Akış Çizelgesi: İşlem"/>
        <xdr:cNvSpPr/>
      </xdr:nvSpPr>
      <xdr:spPr>
        <a:xfrm>
          <a:off x="1733838" y="3324225"/>
          <a:ext cx="2095500" cy="47624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Taslağın</a:t>
          </a:r>
          <a:r>
            <a:rPr lang="tr-TR" sz="1000" baseline="0">
              <a:latin typeface="Tahoma" pitchFamily="34" charset="0"/>
              <a:ea typeface="Tahoma" pitchFamily="34" charset="0"/>
              <a:cs typeface="Tahoma" pitchFamily="34" charset="0"/>
            </a:rPr>
            <a:t> Muhakemat Müdürlüğüne Gönderilmesi İçin Üst Yazı Hazırlanması</a:t>
          </a:r>
          <a:endParaRPr lang="tr-TR" sz="1000">
            <a:latin typeface="Tahoma" pitchFamily="34" charset="0"/>
            <a:ea typeface="Tahoma" pitchFamily="34" charset="0"/>
            <a:cs typeface="Tahoma" pitchFamily="34" charset="0"/>
          </a:endParaRPr>
        </a:p>
      </xdr:txBody>
    </xdr:sp>
    <xdr:clientData/>
  </xdr:twoCellAnchor>
  <xdr:twoCellAnchor>
    <xdr:from>
      <xdr:col>2</xdr:col>
      <xdr:colOff>419388</xdr:colOff>
      <xdr:row>12</xdr:row>
      <xdr:rowOff>190693</xdr:rowOff>
    </xdr:from>
    <xdr:to>
      <xdr:col>4</xdr:col>
      <xdr:colOff>438438</xdr:colOff>
      <xdr:row>14</xdr:row>
      <xdr:rowOff>9622</xdr:rowOff>
    </xdr:to>
    <xdr:sp macro="" textlink="">
      <xdr:nvSpPr>
        <xdr:cNvPr id="10" name="1 Akış Çizelgesi: İşlem"/>
        <xdr:cNvSpPr/>
      </xdr:nvSpPr>
      <xdr:spPr>
        <a:xfrm>
          <a:off x="1657638" y="3943543"/>
          <a:ext cx="2257425" cy="514254"/>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Yazının Defterdar/Defterdar Yardımıcısı Tarafından İmzalanması</a:t>
          </a:r>
        </a:p>
      </xdr:txBody>
    </xdr:sp>
    <xdr:clientData/>
  </xdr:twoCellAnchor>
  <xdr:twoCellAnchor>
    <xdr:from>
      <xdr:col>2</xdr:col>
      <xdr:colOff>600076</xdr:colOff>
      <xdr:row>19</xdr:row>
      <xdr:rowOff>346524</xdr:rowOff>
    </xdr:from>
    <xdr:to>
      <xdr:col>3</xdr:col>
      <xdr:colOff>200025</xdr:colOff>
      <xdr:row>19</xdr:row>
      <xdr:rowOff>350090</xdr:rowOff>
    </xdr:to>
    <xdr:cxnSp macro="">
      <xdr:nvCxnSpPr>
        <xdr:cNvPr id="11" name="93 Düz Ok Bağlayıcısı"/>
        <xdr:cNvCxnSpPr>
          <a:stCxn id="3" idx="3"/>
          <a:endCxn id="33" idx="1"/>
        </xdr:cNvCxnSpPr>
      </xdr:nvCxnSpPr>
      <xdr:spPr>
        <a:xfrm flipV="1">
          <a:off x="1838326" y="6518724"/>
          <a:ext cx="285749" cy="356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857105</xdr:colOff>
      <xdr:row>10</xdr:row>
      <xdr:rowOff>9525</xdr:rowOff>
    </xdr:from>
    <xdr:to>
      <xdr:col>3</xdr:col>
      <xdr:colOff>858453</xdr:colOff>
      <xdr:row>10</xdr:row>
      <xdr:rowOff>200025</xdr:rowOff>
    </xdr:to>
    <xdr:cxnSp macro="">
      <xdr:nvCxnSpPr>
        <xdr:cNvPr id="12" name="101 Düz Ok Bağlayıcısı"/>
        <xdr:cNvCxnSpPr>
          <a:stCxn id="8" idx="2"/>
          <a:endCxn id="9" idx="0"/>
        </xdr:cNvCxnSpPr>
      </xdr:nvCxnSpPr>
      <xdr:spPr>
        <a:xfrm rot="5400000">
          <a:off x="2686579" y="3228301"/>
          <a:ext cx="190500" cy="13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857105</xdr:colOff>
      <xdr:row>12</xdr:row>
      <xdr:rowOff>47623</xdr:rowOff>
    </xdr:from>
    <xdr:to>
      <xdr:col>3</xdr:col>
      <xdr:colOff>861868</xdr:colOff>
      <xdr:row>12</xdr:row>
      <xdr:rowOff>190692</xdr:rowOff>
    </xdr:to>
    <xdr:cxnSp macro="">
      <xdr:nvCxnSpPr>
        <xdr:cNvPr id="13" name="114 Düz Ok Bağlayıcısı"/>
        <xdr:cNvCxnSpPr>
          <a:stCxn id="9" idx="2"/>
          <a:endCxn id="10" idx="0"/>
        </xdr:cNvCxnSpPr>
      </xdr:nvCxnSpPr>
      <xdr:spPr>
        <a:xfrm rot="16200000" flipH="1">
          <a:off x="2712002" y="3869626"/>
          <a:ext cx="143069" cy="476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900734</xdr:colOff>
      <xdr:row>20</xdr:row>
      <xdr:rowOff>46589</xdr:rowOff>
    </xdr:from>
    <xdr:to>
      <xdr:col>3</xdr:col>
      <xdr:colOff>1382159</xdr:colOff>
      <xdr:row>21</xdr:row>
      <xdr:rowOff>56943</xdr:rowOff>
    </xdr:to>
    <xdr:sp macro="" textlink="">
      <xdr:nvSpPr>
        <xdr:cNvPr id="14" name="100 Akış Çizelgesi: Karar"/>
        <xdr:cNvSpPr/>
      </xdr:nvSpPr>
      <xdr:spPr>
        <a:xfrm>
          <a:off x="2824784" y="6895064"/>
          <a:ext cx="481425" cy="267529"/>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134697</xdr:colOff>
      <xdr:row>6</xdr:row>
      <xdr:rowOff>121755</xdr:rowOff>
    </xdr:from>
    <xdr:to>
      <xdr:col>2</xdr:col>
      <xdr:colOff>189200</xdr:colOff>
      <xdr:row>8</xdr:row>
      <xdr:rowOff>0</xdr:rowOff>
    </xdr:to>
    <xdr:sp macro="" textlink="">
      <xdr:nvSpPr>
        <xdr:cNvPr id="16" name="116 Akış Çizelgesi: Belge"/>
        <xdr:cNvSpPr/>
      </xdr:nvSpPr>
      <xdr:spPr>
        <a:xfrm>
          <a:off x="687147" y="1988655"/>
          <a:ext cx="740303" cy="50689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Temyiz Dilekçesi</a:t>
          </a:r>
        </a:p>
      </xdr:txBody>
    </xdr:sp>
    <xdr:clientData/>
  </xdr:twoCellAnchor>
  <xdr:twoCellAnchor>
    <xdr:from>
      <xdr:col>2</xdr:col>
      <xdr:colOff>189200</xdr:colOff>
      <xdr:row>7</xdr:row>
      <xdr:rowOff>60878</xdr:rowOff>
    </xdr:from>
    <xdr:to>
      <xdr:col>2</xdr:col>
      <xdr:colOff>571499</xdr:colOff>
      <xdr:row>7</xdr:row>
      <xdr:rowOff>68919</xdr:rowOff>
    </xdr:to>
    <xdr:cxnSp macro="">
      <xdr:nvCxnSpPr>
        <xdr:cNvPr id="17" name="119 Düz Ok Bağlayıcısı"/>
        <xdr:cNvCxnSpPr>
          <a:stCxn id="16" idx="3"/>
          <a:endCxn id="18" idx="1"/>
        </xdr:cNvCxnSpPr>
      </xdr:nvCxnSpPr>
      <xdr:spPr>
        <a:xfrm>
          <a:off x="1427450" y="2242103"/>
          <a:ext cx="382299" cy="804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571499</xdr:colOff>
      <xdr:row>6</xdr:row>
      <xdr:rowOff>169587</xdr:rowOff>
    </xdr:from>
    <xdr:to>
      <xdr:col>4</xdr:col>
      <xdr:colOff>279015</xdr:colOff>
      <xdr:row>7</xdr:row>
      <xdr:rowOff>285750</xdr:rowOff>
    </xdr:to>
    <xdr:sp macro="" textlink="">
      <xdr:nvSpPr>
        <xdr:cNvPr id="18" name="120 Akış Çizelgesi: İşlem"/>
        <xdr:cNvSpPr/>
      </xdr:nvSpPr>
      <xdr:spPr>
        <a:xfrm>
          <a:off x="1809749" y="2036487"/>
          <a:ext cx="1945891" cy="4304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solidFill>
                <a:schemeClr val="dk1"/>
              </a:solidFill>
              <a:latin typeface="Tahoma" pitchFamily="34" charset="0"/>
              <a:ea typeface="Tahoma" pitchFamily="34" charset="0"/>
              <a:cs typeface="Tahoma" pitchFamily="34" charset="0"/>
            </a:rPr>
            <a:t>Davacının Temyiz Dilekçesi</a:t>
          </a:r>
          <a:r>
            <a:rPr lang="tr-TR" sz="1000" baseline="0">
              <a:solidFill>
                <a:schemeClr val="dk1"/>
              </a:solidFill>
              <a:latin typeface="Tahoma" pitchFamily="34" charset="0"/>
              <a:ea typeface="Tahoma" pitchFamily="34" charset="0"/>
              <a:cs typeface="Tahoma" pitchFamily="34" charset="0"/>
            </a:rPr>
            <a:t> İncelenmesi</a:t>
          </a:r>
          <a:endParaRPr lang="tr-TR" sz="1000">
            <a:solidFill>
              <a:schemeClr val="dk1"/>
            </a:solidFill>
            <a:latin typeface="Tahoma" pitchFamily="34" charset="0"/>
            <a:ea typeface="Tahoma" pitchFamily="34" charset="0"/>
            <a:cs typeface="Tahoma" pitchFamily="34" charset="0"/>
          </a:endParaRPr>
        </a:p>
      </xdr:txBody>
    </xdr:sp>
    <xdr:clientData/>
  </xdr:twoCellAnchor>
  <xdr:twoCellAnchor>
    <xdr:from>
      <xdr:col>3</xdr:col>
      <xdr:colOff>858212</xdr:colOff>
      <xdr:row>7</xdr:row>
      <xdr:rowOff>285750</xdr:rowOff>
    </xdr:from>
    <xdr:to>
      <xdr:col>3</xdr:col>
      <xdr:colOff>858453</xdr:colOff>
      <xdr:row>8</xdr:row>
      <xdr:rowOff>152399</xdr:rowOff>
    </xdr:to>
    <xdr:cxnSp macro="">
      <xdr:nvCxnSpPr>
        <xdr:cNvPr id="19" name="140 Düz Ok Bağlayıcısı"/>
        <xdr:cNvCxnSpPr>
          <a:stCxn id="18" idx="2"/>
          <a:endCxn id="8" idx="0"/>
        </xdr:cNvCxnSpPr>
      </xdr:nvCxnSpPr>
      <xdr:spPr>
        <a:xfrm>
          <a:off x="2782262" y="2466975"/>
          <a:ext cx="241" cy="18097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80467</xdr:colOff>
      <xdr:row>10</xdr:row>
      <xdr:rowOff>238029</xdr:rowOff>
    </xdr:from>
    <xdr:to>
      <xdr:col>6</xdr:col>
      <xdr:colOff>163561</xdr:colOff>
      <xdr:row>12</xdr:row>
      <xdr:rowOff>13984</xdr:rowOff>
    </xdr:to>
    <xdr:sp macro="" textlink="">
      <xdr:nvSpPr>
        <xdr:cNvPr id="20" name="174 Akış Çizelgesi: Belge"/>
        <xdr:cNvSpPr/>
      </xdr:nvSpPr>
      <xdr:spPr>
        <a:xfrm>
          <a:off x="4242892" y="3362229"/>
          <a:ext cx="768894" cy="40460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Üst Yazı</a:t>
          </a:r>
          <a:r>
            <a:rPr lang="tr-TR" sz="1000" baseline="0">
              <a:latin typeface="Tahoma" pitchFamily="34" charset="0"/>
              <a:ea typeface="Tahoma" pitchFamily="34" charset="0"/>
              <a:cs typeface="Tahoma" pitchFamily="34" charset="0"/>
            </a:rPr>
            <a:t> </a:t>
          </a:r>
          <a:endParaRPr lang="tr-TR" sz="1000">
            <a:latin typeface="Tahoma" pitchFamily="34" charset="0"/>
            <a:ea typeface="Tahoma" pitchFamily="34" charset="0"/>
            <a:cs typeface="Tahoma" pitchFamily="34" charset="0"/>
          </a:endParaRPr>
        </a:p>
      </xdr:txBody>
    </xdr:sp>
    <xdr:clientData/>
  </xdr:twoCellAnchor>
  <xdr:twoCellAnchor>
    <xdr:from>
      <xdr:col>4</xdr:col>
      <xdr:colOff>352713</xdr:colOff>
      <xdr:row>11</xdr:row>
      <xdr:rowOff>123825</xdr:rowOff>
    </xdr:from>
    <xdr:to>
      <xdr:col>5</xdr:col>
      <xdr:colOff>80467</xdr:colOff>
      <xdr:row>11</xdr:row>
      <xdr:rowOff>126007</xdr:rowOff>
    </xdr:to>
    <xdr:cxnSp macro="">
      <xdr:nvCxnSpPr>
        <xdr:cNvPr id="21" name="175 Düz Ok Bağlayıcısı"/>
        <xdr:cNvCxnSpPr>
          <a:stCxn id="9" idx="3"/>
          <a:endCxn id="20" idx="1"/>
        </xdr:cNvCxnSpPr>
      </xdr:nvCxnSpPr>
      <xdr:spPr>
        <a:xfrm>
          <a:off x="3829338" y="3562350"/>
          <a:ext cx="413554" cy="218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80962</xdr:colOff>
      <xdr:row>8</xdr:row>
      <xdr:rowOff>180975</xdr:rowOff>
    </xdr:from>
    <xdr:to>
      <xdr:col>6</xdr:col>
      <xdr:colOff>125076</xdr:colOff>
      <xdr:row>9</xdr:row>
      <xdr:rowOff>290305</xdr:rowOff>
    </xdr:to>
    <xdr:sp macro="" textlink="">
      <xdr:nvSpPr>
        <xdr:cNvPr id="22" name="176 Akış Çizelgesi: Belge"/>
        <xdr:cNvSpPr/>
      </xdr:nvSpPr>
      <xdr:spPr>
        <a:xfrm>
          <a:off x="4243387" y="2676525"/>
          <a:ext cx="729914" cy="42365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baseline="0">
              <a:latin typeface="Tahoma" pitchFamily="34" charset="0"/>
              <a:ea typeface="Tahoma" pitchFamily="34" charset="0"/>
              <a:cs typeface="Tahoma" pitchFamily="34" charset="0"/>
            </a:rPr>
            <a:t> Taslak</a:t>
          </a:r>
          <a:endParaRPr lang="tr-TR" sz="1000">
            <a:latin typeface="Tahoma" pitchFamily="34" charset="0"/>
            <a:ea typeface="Tahoma" pitchFamily="34" charset="0"/>
            <a:cs typeface="Tahoma" pitchFamily="34" charset="0"/>
          </a:endParaRPr>
        </a:p>
      </xdr:txBody>
    </xdr:sp>
    <xdr:clientData/>
  </xdr:twoCellAnchor>
  <xdr:twoCellAnchor>
    <xdr:from>
      <xdr:col>4</xdr:col>
      <xdr:colOff>327122</xdr:colOff>
      <xdr:row>9</xdr:row>
      <xdr:rowOff>76890</xdr:rowOff>
    </xdr:from>
    <xdr:to>
      <xdr:col>5</xdr:col>
      <xdr:colOff>80962</xdr:colOff>
      <xdr:row>9</xdr:row>
      <xdr:rowOff>80962</xdr:rowOff>
    </xdr:to>
    <xdr:cxnSp macro="">
      <xdr:nvCxnSpPr>
        <xdr:cNvPr id="23" name="177 Düz Ok Bağlayıcısı"/>
        <xdr:cNvCxnSpPr>
          <a:stCxn id="8" idx="3"/>
          <a:endCxn id="22" idx="1"/>
        </xdr:cNvCxnSpPr>
      </xdr:nvCxnSpPr>
      <xdr:spPr>
        <a:xfrm flipV="1">
          <a:off x="3803747" y="2886765"/>
          <a:ext cx="439640" cy="407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19242</xdr:colOff>
      <xdr:row>14</xdr:row>
      <xdr:rowOff>133351</xdr:rowOff>
    </xdr:from>
    <xdr:to>
      <xdr:col>4</xdr:col>
      <xdr:colOff>152592</xdr:colOff>
      <xdr:row>15</xdr:row>
      <xdr:rowOff>114300</xdr:rowOff>
    </xdr:to>
    <xdr:sp macro="" textlink="">
      <xdr:nvSpPr>
        <xdr:cNvPr id="24" name="194 Akış Çizelgesi: İşlem"/>
        <xdr:cNvSpPr/>
      </xdr:nvSpPr>
      <xdr:spPr>
        <a:xfrm>
          <a:off x="1943292" y="4581526"/>
          <a:ext cx="1685925" cy="29527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solidFill>
                <a:schemeClr val="dk1"/>
              </a:solidFill>
              <a:latin typeface="Tahoma" pitchFamily="34" charset="0"/>
              <a:ea typeface="Tahoma" pitchFamily="34" charset="0"/>
              <a:cs typeface="Tahoma" pitchFamily="34" charset="0"/>
            </a:rPr>
            <a:t>PEROP'a İşlenmesi</a:t>
          </a:r>
        </a:p>
      </xdr:txBody>
    </xdr:sp>
    <xdr:clientData/>
  </xdr:twoCellAnchor>
  <xdr:twoCellAnchor>
    <xdr:from>
      <xdr:col>1</xdr:col>
      <xdr:colOff>432955</xdr:colOff>
      <xdr:row>14</xdr:row>
      <xdr:rowOff>99488</xdr:rowOff>
    </xdr:from>
    <xdr:to>
      <xdr:col>2</xdr:col>
      <xdr:colOff>459220</xdr:colOff>
      <xdr:row>15</xdr:row>
      <xdr:rowOff>171546</xdr:rowOff>
    </xdr:to>
    <xdr:sp macro="" textlink="">
      <xdr:nvSpPr>
        <xdr:cNvPr id="25" name="195 Akış Çizelgesi: Manyetik Disk"/>
        <xdr:cNvSpPr/>
      </xdr:nvSpPr>
      <xdr:spPr>
        <a:xfrm>
          <a:off x="985405" y="4547663"/>
          <a:ext cx="712065" cy="386383"/>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PEROP</a:t>
          </a:r>
        </a:p>
      </xdr:txBody>
    </xdr:sp>
    <xdr:clientData/>
  </xdr:twoCellAnchor>
  <xdr:twoCellAnchor>
    <xdr:from>
      <xdr:col>3</xdr:col>
      <xdr:colOff>12314</xdr:colOff>
      <xdr:row>16</xdr:row>
      <xdr:rowOff>66289</xdr:rowOff>
    </xdr:from>
    <xdr:to>
      <xdr:col>4</xdr:col>
      <xdr:colOff>152496</xdr:colOff>
      <xdr:row>16</xdr:row>
      <xdr:rowOff>404091</xdr:rowOff>
    </xdr:to>
    <xdr:sp macro="" textlink="">
      <xdr:nvSpPr>
        <xdr:cNvPr id="26" name="196 Akış Çizelgesi: Sonlandırıcı"/>
        <xdr:cNvSpPr/>
      </xdr:nvSpPr>
      <xdr:spPr>
        <a:xfrm>
          <a:off x="1936364" y="5028814"/>
          <a:ext cx="1692757" cy="33780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baseline="0">
              <a:latin typeface="Tahoma" pitchFamily="34" charset="0"/>
              <a:ea typeface="Tahoma" pitchFamily="34" charset="0"/>
              <a:cs typeface="Tahoma" pitchFamily="34" charset="0"/>
            </a:rPr>
            <a:t>Dosyasına Kaldırıldı</a:t>
          </a:r>
          <a:endParaRPr lang="tr-TR" sz="1000">
            <a:latin typeface="Tahoma" pitchFamily="34" charset="0"/>
            <a:ea typeface="Tahoma" pitchFamily="34" charset="0"/>
            <a:cs typeface="Tahoma" pitchFamily="34" charset="0"/>
          </a:endParaRPr>
        </a:p>
      </xdr:txBody>
    </xdr:sp>
    <xdr:clientData/>
  </xdr:twoCellAnchor>
  <xdr:twoCellAnchor>
    <xdr:from>
      <xdr:col>2</xdr:col>
      <xdr:colOff>459220</xdr:colOff>
      <xdr:row>14</xdr:row>
      <xdr:rowOff>282576</xdr:rowOff>
    </xdr:from>
    <xdr:to>
      <xdr:col>3</xdr:col>
      <xdr:colOff>19242</xdr:colOff>
      <xdr:row>14</xdr:row>
      <xdr:rowOff>294267</xdr:rowOff>
    </xdr:to>
    <xdr:cxnSp macro="">
      <xdr:nvCxnSpPr>
        <xdr:cNvPr id="27" name="212 Düz Ok Bağlayıcısı"/>
        <xdr:cNvCxnSpPr>
          <a:stCxn id="25" idx="4"/>
          <a:endCxn id="24" idx="1"/>
        </xdr:cNvCxnSpPr>
      </xdr:nvCxnSpPr>
      <xdr:spPr>
        <a:xfrm flipV="1">
          <a:off x="1697470" y="4730751"/>
          <a:ext cx="245822" cy="1169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856914</xdr:colOff>
      <xdr:row>15</xdr:row>
      <xdr:rowOff>114299</xdr:rowOff>
    </xdr:from>
    <xdr:to>
      <xdr:col>3</xdr:col>
      <xdr:colOff>860426</xdr:colOff>
      <xdr:row>16</xdr:row>
      <xdr:rowOff>66288</xdr:rowOff>
    </xdr:to>
    <xdr:cxnSp macro="">
      <xdr:nvCxnSpPr>
        <xdr:cNvPr id="28" name="218 Düz Ok Bağlayıcısı"/>
        <xdr:cNvCxnSpPr>
          <a:stCxn id="24" idx="2"/>
          <a:endCxn id="26" idx="0"/>
        </xdr:cNvCxnSpPr>
      </xdr:nvCxnSpPr>
      <xdr:spPr>
        <a:xfrm rot="5400000">
          <a:off x="2706713" y="4951050"/>
          <a:ext cx="152014" cy="351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1382159</xdr:colOff>
      <xdr:row>20</xdr:row>
      <xdr:rowOff>181653</xdr:rowOff>
    </xdr:from>
    <xdr:to>
      <xdr:col>7</xdr:col>
      <xdr:colOff>231293</xdr:colOff>
      <xdr:row>21</xdr:row>
      <xdr:rowOff>171450</xdr:rowOff>
    </xdr:to>
    <xdr:cxnSp macro="">
      <xdr:nvCxnSpPr>
        <xdr:cNvPr id="29" name="222 Şekil"/>
        <xdr:cNvCxnSpPr>
          <a:stCxn id="14" idx="3"/>
          <a:endCxn id="37" idx="0"/>
        </xdr:cNvCxnSpPr>
      </xdr:nvCxnSpPr>
      <xdr:spPr>
        <a:xfrm>
          <a:off x="3306209" y="7030128"/>
          <a:ext cx="2459109" cy="246972"/>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238125</xdr:colOff>
      <xdr:row>28</xdr:row>
      <xdr:rowOff>161925</xdr:rowOff>
    </xdr:from>
    <xdr:to>
      <xdr:col>3</xdr:col>
      <xdr:colOff>342900</xdr:colOff>
      <xdr:row>29</xdr:row>
      <xdr:rowOff>185117</xdr:rowOff>
    </xdr:to>
    <xdr:sp macro="" textlink="">
      <xdr:nvSpPr>
        <xdr:cNvPr id="30" name="280 Akış Çizelgesi: İşlem"/>
        <xdr:cNvSpPr/>
      </xdr:nvSpPr>
      <xdr:spPr>
        <a:xfrm>
          <a:off x="790575" y="9563100"/>
          <a:ext cx="1476375" cy="33751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solidFill>
                <a:schemeClr val="dk1"/>
              </a:solidFill>
              <a:latin typeface="Tahoma" pitchFamily="34" charset="0"/>
              <a:ea typeface="Tahoma" pitchFamily="34" charset="0"/>
              <a:cs typeface="Tahoma" pitchFamily="34" charset="0"/>
            </a:rPr>
            <a:t>PEROP'a İşlenmesi</a:t>
          </a:r>
        </a:p>
      </xdr:txBody>
    </xdr:sp>
    <xdr:clientData/>
  </xdr:twoCellAnchor>
  <xdr:twoCellAnchor>
    <xdr:from>
      <xdr:col>0</xdr:col>
      <xdr:colOff>53300</xdr:colOff>
      <xdr:row>28</xdr:row>
      <xdr:rowOff>163368</xdr:rowOff>
    </xdr:from>
    <xdr:to>
      <xdr:col>1</xdr:col>
      <xdr:colOff>134696</xdr:colOff>
      <xdr:row>29</xdr:row>
      <xdr:rowOff>211667</xdr:rowOff>
    </xdr:to>
    <xdr:sp macro="" textlink="">
      <xdr:nvSpPr>
        <xdr:cNvPr id="31" name="281 Akış Çizelgesi: Manyetik Disk"/>
        <xdr:cNvSpPr/>
      </xdr:nvSpPr>
      <xdr:spPr>
        <a:xfrm>
          <a:off x="53300" y="9564543"/>
          <a:ext cx="633846" cy="362624"/>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PEROP</a:t>
          </a:r>
        </a:p>
      </xdr:txBody>
    </xdr:sp>
    <xdr:clientData/>
  </xdr:twoCellAnchor>
  <xdr:twoCellAnchor>
    <xdr:from>
      <xdr:col>3</xdr:col>
      <xdr:colOff>705716</xdr:colOff>
      <xdr:row>2</xdr:row>
      <xdr:rowOff>295467</xdr:rowOff>
    </xdr:from>
    <xdr:to>
      <xdr:col>3</xdr:col>
      <xdr:colOff>1029566</xdr:colOff>
      <xdr:row>3</xdr:row>
      <xdr:rowOff>266891</xdr:rowOff>
    </xdr:to>
    <xdr:sp macro="" textlink="">
      <xdr:nvSpPr>
        <xdr:cNvPr id="32" name="66 Akış Çizelgesi: Bağlayıcı"/>
        <xdr:cNvSpPr/>
      </xdr:nvSpPr>
      <xdr:spPr>
        <a:xfrm>
          <a:off x="2629766" y="886017"/>
          <a:ext cx="323850" cy="26669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9</a:t>
          </a:r>
        </a:p>
      </xdr:txBody>
    </xdr:sp>
    <xdr:clientData/>
  </xdr:twoCellAnchor>
  <xdr:twoCellAnchor>
    <xdr:from>
      <xdr:col>3</xdr:col>
      <xdr:colOff>200025</xdr:colOff>
      <xdr:row>19</xdr:row>
      <xdr:rowOff>171451</xdr:rowOff>
    </xdr:from>
    <xdr:to>
      <xdr:col>4</xdr:col>
      <xdr:colOff>523875</xdr:colOff>
      <xdr:row>19</xdr:row>
      <xdr:rowOff>521597</xdr:rowOff>
    </xdr:to>
    <xdr:sp macro="" textlink="">
      <xdr:nvSpPr>
        <xdr:cNvPr id="33" name="136 Akış Çizelgesi: İşlem"/>
        <xdr:cNvSpPr/>
      </xdr:nvSpPr>
      <xdr:spPr>
        <a:xfrm>
          <a:off x="2124075" y="6343651"/>
          <a:ext cx="1876425" cy="35014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tr-TR" sz="1000">
              <a:solidFill>
                <a:schemeClr val="dk1"/>
              </a:solidFill>
              <a:latin typeface="Tahoma" pitchFamily="34" charset="0"/>
              <a:ea typeface="Tahoma" pitchFamily="34" charset="0"/>
              <a:cs typeface="Tahoma" pitchFamily="34" charset="0"/>
            </a:rPr>
            <a:t>Danıştay Kararının İncelenmesi</a:t>
          </a:r>
        </a:p>
      </xdr:txBody>
    </xdr:sp>
    <xdr:clientData/>
  </xdr:twoCellAnchor>
  <xdr:twoCellAnchor>
    <xdr:from>
      <xdr:col>3</xdr:col>
      <xdr:colOff>1136457</xdr:colOff>
      <xdr:row>19</xdr:row>
      <xdr:rowOff>521597</xdr:rowOff>
    </xdr:from>
    <xdr:to>
      <xdr:col>3</xdr:col>
      <xdr:colOff>1141446</xdr:colOff>
      <xdr:row>20</xdr:row>
      <xdr:rowOff>46589</xdr:rowOff>
    </xdr:to>
    <xdr:cxnSp macro="">
      <xdr:nvCxnSpPr>
        <xdr:cNvPr id="34" name="137 Düz Ok Bağlayıcısı"/>
        <xdr:cNvCxnSpPr>
          <a:stCxn id="33" idx="2"/>
          <a:endCxn id="14" idx="0"/>
        </xdr:cNvCxnSpPr>
      </xdr:nvCxnSpPr>
      <xdr:spPr>
        <a:xfrm rot="16200000" flipH="1">
          <a:off x="2962368" y="6791936"/>
          <a:ext cx="201267" cy="498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123825</xdr:colOff>
      <xdr:row>21</xdr:row>
      <xdr:rowOff>86591</xdr:rowOff>
    </xdr:from>
    <xdr:to>
      <xdr:col>3</xdr:col>
      <xdr:colOff>428625</xdr:colOff>
      <xdr:row>22</xdr:row>
      <xdr:rowOff>447674</xdr:rowOff>
    </xdr:to>
    <xdr:sp macro="" textlink="">
      <xdr:nvSpPr>
        <xdr:cNvPr id="35" name="155 Akış Çizelgesi: Sonlandırıcı"/>
        <xdr:cNvSpPr/>
      </xdr:nvSpPr>
      <xdr:spPr>
        <a:xfrm>
          <a:off x="676275" y="7192241"/>
          <a:ext cx="1676400" cy="62778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Bölge İdare Mahkemesi </a:t>
          </a:r>
          <a:r>
            <a:rPr lang="tr-TR" sz="1000" baseline="0">
              <a:latin typeface="Tahoma" pitchFamily="34" charset="0"/>
              <a:ea typeface="Tahoma" pitchFamily="34" charset="0"/>
              <a:cs typeface="Tahoma" pitchFamily="34" charset="0"/>
            </a:rPr>
            <a:t>Kararının Onanması ile Temyizin Reddi</a:t>
          </a:r>
          <a:endParaRPr lang="tr-TR" sz="1000">
            <a:latin typeface="Tahoma" pitchFamily="34" charset="0"/>
            <a:ea typeface="Tahoma" pitchFamily="34" charset="0"/>
            <a:cs typeface="Tahoma" pitchFamily="34" charset="0"/>
          </a:endParaRPr>
        </a:p>
      </xdr:txBody>
    </xdr:sp>
    <xdr:clientData/>
  </xdr:twoCellAnchor>
  <xdr:twoCellAnchor>
    <xdr:from>
      <xdr:col>2</xdr:col>
      <xdr:colOff>276226</xdr:colOff>
      <xdr:row>20</xdr:row>
      <xdr:rowOff>181652</xdr:rowOff>
    </xdr:from>
    <xdr:to>
      <xdr:col>3</xdr:col>
      <xdr:colOff>900735</xdr:colOff>
      <xdr:row>21</xdr:row>
      <xdr:rowOff>86590</xdr:rowOff>
    </xdr:to>
    <xdr:cxnSp macro="">
      <xdr:nvCxnSpPr>
        <xdr:cNvPr id="36" name="157 Şekil"/>
        <xdr:cNvCxnSpPr>
          <a:stCxn id="14" idx="1"/>
          <a:endCxn id="35" idx="0"/>
        </xdr:cNvCxnSpPr>
      </xdr:nvCxnSpPr>
      <xdr:spPr>
        <a:xfrm rot="10800000" flipV="1">
          <a:off x="1514476" y="7030127"/>
          <a:ext cx="1310309" cy="16211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619124</xdr:colOff>
      <xdr:row>21</xdr:row>
      <xdr:rowOff>171450</xdr:rowOff>
    </xdr:from>
    <xdr:to>
      <xdr:col>7</xdr:col>
      <xdr:colOff>1209675</xdr:colOff>
      <xdr:row>22</xdr:row>
      <xdr:rowOff>419100</xdr:rowOff>
    </xdr:to>
    <xdr:sp macro="" textlink="">
      <xdr:nvSpPr>
        <xdr:cNvPr id="37" name="158 Akış Çizelgesi: Sonlandırıcı"/>
        <xdr:cNvSpPr/>
      </xdr:nvSpPr>
      <xdr:spPr>
        <a:xfrm>
          <a:off x="4781549" y="7277100"/>
          <a:ext cx="1962151" cy="51435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Bölge İdare Mahkemesi Kararının Reddi</a:t>
          </a:r>
          <a:r>
            <a:rPr lang="tr-TR" sz="1000" baseline="0">
              <a:latin typeface="Tahoma" pitchFamily="34" charset="0"/>
              <a:ea typeface="Tahoma" pitchFamily="34" charset="0"/>
              <a:cs typeface="Tahoma" pitchFamily="34" charset="0"/>
            </a:rPr>
            <a:t> ile Temyizin Kabulü</a:t>
          </a:r>
          <a:endParaRPr lang="tr-TR" sz="1000">
            <a:latin typeface="Tahoma" pitchFamily="34" charset="0"/>
            <a:ea typeface="Tahoma" pitchFamily="34" charset="0"/>
            <a:cs typeface="Tahoma" pitchFamily="34" charset="0"/>
          </a:endParaRPr>
        </a:p>
      </xdr:txBody>
    </xdr:sp>
    <xdr:clientData/>
  </xdr:twoCellAnchor>
  <xdr:twoCellAnchor>
    <xdr:from>
      <xdr:col>2</xdr:col>
      <xdr:colOff>276225</xdr:colOff>
      <xdr:row>22</xdr:row>
      <xdr:rowOff>447673</xdr:rowOff>
    </xdr:from>
    <xdr:to>
      <xdr:col>2</xdr:col>
      <xdr:colOff>280988</xdr:colOff>
      <xdr:row>23</xdr:row>
      <xdr:rowOff>104774</xdr:rowOff>
    </xdr:to>
    <xdr:cxnSp macro="">
      <xdr:nvCxnSpPr>
        <xdr:cNvPr id="38" name="179 Düz Ok Bağlayıcısı"/>
        <xdr:cNvCxnSpPr>
          <a:stCxn id="35" idx="2"/>
          <a:endCxn id="6" idx="0"/>
        </xdr:cNvCxnSpPr>
      </xdr:nvCxnSpPr>
      <xdr:spPr>
        <a:xfrm rot="16200000" flipH="1">
          <a:off x="1459706" y="7874792"/>
          <a:ext cx="114301" cy="476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788939</xdr:colOff>
      <xdr:row>16</xdr:row>
      <xdr:rowOff>500303</xdr:rowOff>
    </xdr:from>
    <xdr:to>
      <xdr:col>3</xdr:col>
      <xdr:colOff>1472045</xdr:colOff>
      <xdr:row>17</xdr:row>
      <xdr:rowOff>163559</xdr:rowOff>
    </xdr:to>
    <xdr:sp macro="" textlink="">
      <xdr:nvSpPr>
        <xdr:cNvPr id="39" name="207 Akış Çizelgesi: Bağlayıcı"/>
        <xdr:cNvSpPr/>
      </xdr:nvSpPr>
      <xdr:spPr>
        <a:xfrm>
          <a:off x="2712989" y="5462828"/>
          <a:ext cx="683106" cy="21570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10</a:t>
          </a:r>
        </a:p>
      </xdr:txBody>
    </xdr:sp>
    <xdr:clientData/>
  </xdr:twoCellAnchor>
  <xdr:twoCellAnchor>
    <xdr:from>
      <xdr:col>3</xdr:col>
      <xdr:colOff>562743</xdr:colOff>
      <xdr:row>21</xdr:row>
      <xdr:rowOff>134697</xdr:rowOff>
    </xdr:from>
    <xdr:to>
      <xdr:col>4</xdr:col>
      <xdr:colOff>663862</xdr:colOff>
      <xdr:row>23</xdr:row>
      <xdr:rowOff>134697</xdr:rowOff>
    </xdr:to>
    <xdr:sp macro="" textlink="">
      <xdr:nvSpPr>
        <xdr:cNvPr id="40" name="209 Akış Çizelgesi: Sonlandırıcı"/>
        <xdr:cNvSpPr/>
      </xdr:nvSpPr>
      <xdr:spPr>
        <a:xfrm>
          <a:off x="2486793" y="7240347"/>
          <a:ext cx="1653694" cy="7239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0">
              <a:solidFill>
                <a:schemeClr val="dk1"/>
              </a:solidFill>
              <a:effectLst/>
              <a:latin typeface="Tahoma" panose="020B0604030504040204" pitchFamily="34" charset="0"/>
              <a:ea typeface="Tahoma" panose="020B0604030504040204" pitchFamily="34" charset="0"/>
              <a:cs typeface="Tahoma" panose="020B0604030504040204" pitchFamily="34" charset="0"/>
            </a:rPr>
            <a:t>Bölge İdare Mahkemesi </a:t>
          </a:r>
          <a:r>
            <a:rPr lang="tr-TR" sz="1000" b="0">
              <a:latin typeface="Tahoma" pitchFamily="34" charset="0"/>
              <a:ea typeface="Tahoma" pitchFamily="34" charset="0"/>
              <a:cs typeface="Tahoma" pitchFamily="34" charset="0"/>
            </a:rPr>
            <a:t> </a:t>
          </a:r>
          <a:r>
            <a:rPr lang="tr-TR" sz="1000" b="0" baseline="0">
              <a:latin typeface="Tahoma" pitchFamily="34" charset="0"/>
              <a:ea typeface="Tahoma" pitchFamily="34" charset="0"/>
              <a:cs typeface="Tahoma" pitchFamily="34" charset="0"/>
            </a:rPr>
            <a:t>Kararının Kısmen </a:t>
          </a:r>
          <a:r>
            <a:rPr lang="tr-TR" sz="1000" baseline="0">
              <a:latin typeface="Tahoma" pitchFamily="34" charset="0"/>
              <a:ea typeface="Tahoma" pitchFamily="34" charset="0"/>
              <a:cs typeface="Tahoma" pitchFamily="34" charset="0"/>
            </a:rPr>
            <a:t>Onanması/Kısmen Bozulması</a:t>
          </a:r>
          <a:endParaRPr lang="tr-TR" sz="1000">
            <a:latin typeface="Tahoma" pitchFamily="34" charset="0"/>
            <a:ea typeface="Tahoma" pitchFamily="34" charset="0"/>
            <a:cs typeface="Tahoma" pitchFamily="34" charset="0"/>
          </a:endParaRPr>
        </a:p>
      </xdr:txBody>
    </xdr:sp>
    <xdr:clientData/>
  </xdr:twoCellAnchor>
  <xdr:twoCellAnchor>
    <xdr:from>
      <xdr:col>3</xdr:col>
      <xdr:colOff>919221</xdr:colOff>
      <xdr:row>25</xdr:row>
      <xdr:rowOff>143645</xdr:rowOff>
    </xdr:from>
    <xdr:to>
      <xdr:col>3</xdr:col>
      <xdr:colOff>1421726</xdr:colOff>
      <xdr:row>26</xdr:row>
      <xdr:rowOff>282379</xdr:rowOff>
    </xdr:to>
    <xdr:sp macro="" textlink="">
      <xdr:nvSpPr>
        <xdr:cNvPr id="41" name="236 Akış Çizelgesi: Belge"/>
        <xdr:cNvSpPr/>
      </xdr:nvSpPr>
      <xdr:spPr>
        <a:xfrm>
          <a:off x="2843271" y="8601845"/>
          <a:ext cx="502505" cy="45305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Yazı </a:t>
          </a:r>
        </a:p>
      </xdr:txBody>
    </xdr:sp>
    <xdr:clientData/>
  </xdr:twoCellAnchor>
  <xdr:twoCellAnchor>
    <xdr:from>
      <xdr:col>3</xdr:col>
      <xdr:colOff>352425</xdr:colOff>
      <xdr:row>23</xdr:row>
      <xdr:rowOff>134698</xdr:rowOff>
    </xdr:from>
    <xdr:to>
      <xdr:col>3</xdr:col>
      <xdr:colOff>1387810</xdr:colOff>
      <xdr:row>24</xdr:row>
      <xdr:rowOff>7938</xdr:rowOff>
    </xdr:to>
    <xdr:cxnSp macro="">
      <xdr:nvCxnSpPr>
        <xdr:cNvPr id="42" name="242 Şekil"/>
        <xdr:cNvCxnSpPr>
          <a:stCxn id="40" idx="2"/>
          <a:endCxn id="6" idx="3"/>
        </xdr:cNvCxnSpPr>
      </xdr:nvCxnSpPr>
      <xdr:spPr>
        <a:xfrm rot="5400000">
          <a:off x="2700385" y="7540338"/>
          <a:ext cx="187565" cy="103538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867641</xdr:colOff>
      <xdr:row>3</xdr:row>
      <xdr:rowOff>266891</xdr:rowOff>
    </xdr:from>
    <xdr:to>
      <xdr:col>3</xdr:col>
      <xdr:colOff>868026</xdr:colOff>
      <xdr:row>4</xdr:row>
      <xdr:rowOff>0</xdr:rowOff>
    </xdr:to>
    <xdr:cxnSp macro="">
      <xdr:nvCxnSpPr>
        <xdr:cNvPr id="43" name="71 Düz Ok Bağlayıcısı"/>
        <xdr:cNvCxnSpPr>
          <a:stCxn id="32" idx="4"/>
          <a:endCxn id="7" idx="0"/>
        </xdr:cNvCxnSpPr>
      </xdr:nvCxnSpPr>
      <xdr:spPr>
        <a:xfrm>
          <a:off x="2791691" y="1152716"/>
          <a:ext cx="385" cy="22840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858212</xdr:colOff>
      <xdr:row>5</xdr:row>
      <xdr:rowOff>190500</xdr:rowOff>
    </xdr:from>
    <xdr:to>
      <xdr:col>3</xdr:col>
      <xdr:colOff>868026</xdr:colOff>
      <xdr:row>6</xdr:row>
      <xdr:rowOff>169587</xdr:rowOff>
    </xdr:to>
    <xdr:cxnSp macro="">
      <xdr:nvCxnSpPr>
        <xdr:cNvPr id="44" name="76 Düz Ok Bağlayıcısı"/>
        <xdr:cNvCxnSpPr>
          <a:stCxn id="7" idx="2"/>
          <a:endCxn id="18" idx="0"/>
        </xdr:cNvCxnSpPr>
      </xdr:nvCxnSpPr>
      <xdr:spPr>
        <a:xfrm flipH="1">
          <a:off x="2782262" y="1857375"/>
          <a:ext cx="9814" cy="17911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115455</xdr:colOff>
      <xdr:row>8</xdr:row>
      <xdr:rowOff>218690</xdr:rowOff>
    </xdr:from>
    <xdr:to>
      <xdr:col>2</xdr:col>
      <xdr:colOff>237758</xdr:colOff>
      <xdr:row>9</xdr:row>
      <xdr:rowOff>269394</xdr:rowOff>
    </xdr:to>
    <xdr:sp macro="" textlink="">
      <xdr:nvSpPr>
        <xdr:cNvPr id="45" name="87 Akış Çizelgesi: Manyetik Disk"/>
        <xdr:cNvSpPr/>
      </xdr:nvSpPr>
      <xdr:spPr>
        <a:xfrm>
          <a:off x="663864" y="2729826"/>
          <a:ext cx="805409" cy="368204"/>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Belgenet</a:t>
          </a:r>
        </a:p>
      </xdr:txBody>
    </xdr:sp>
    <xdr:clientData/>
  </xdr:twoCellAnchor>
  <xdr:twoCellAnchor>
    <xdr:from>
      <xdr:col>2</xdr:col>
      <xdr:colOff>237758</xdr:colOff>
      <xdr:row>9</xdr:row>
      <xdr:rowOff>80962</xdr:rowOff>
    </xdr:from>
    <xdr:to>
      <xdr:col>2</xdr:col>
      <xdr:colOff>523875</xdr:colOff>
      <xdr:row>9</xdr:row>
      <xdr:rowOff>85292</xdr:rowOff>
    </xdr:to>
    <xdr:cxnSp macro="">
      <xdr:nvCxnSpPr>
        <xdr:cNvPr id="46" name="90 Düz Ok Bağlayıcısı"/>
        <xdr:cNvCxnSpPr>
          <a:stCxn id="45" idx="4"/>
          <a:endCxn id="8" idx="1"/>
        </xdr:cNvCxnSpPr>
      </xdr:nvCxnSpPr>
      <xdr:spPr>
        <a:xfrm flipV="1">
          <a:off x="1469273" y="2909598"/>
          <a:ext cx="286117" cy="43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105834</xdr:colOff>
      <xdr:row>10</xdr:row>
      <xdr:rowOff>218208</xdr:rowOff>
    </xdr:from>
    <xdr:to>
      <xdr:col>2</xdr:col>
      <xdr:colOff>238144</xdr:colOff>
      <xdr:row>11</xdr:row>
      <xdr:rowOff>317499</xdr:rowOff>
    </xdr:to>
    <xdr:sp macro="" textlink="">
      <xdr:nvSpPr>
        <xdr:cNvPr id="47" name="92 Akış Çizelgesi: Manyetik Disk"/>
        <xdr:cNvSpPr/>
      </xdr:nvSpPr>
      <xdr:spPr>
        <a:xfrm>
          <a:off x="654243" y="3364344"/>
          <a:ext cx="815416" cy="416791"/>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Belgenet</a:t>
          </a:r>
        </a:p>
      </xdr:txBody>
    </xdr:sp>
    <xdr:clientData/>
  </xdr:twoCellAnchor>
  <xdr:twoCellAnchor>
    <xdr:from>
      <xdr:col>2</xdr:col>
      <xdr:colOff>238144</xdr:colOff>
      <xdr:row>11</xdr:row>
      <xdr:rowOff>109104</xdr:rowOff>
    </xdr:from>
    <xdr:to>
      <xdr:col>2</xdr:col>
      <xdr:colOff>495588</xdr:colOff>
      <xdr:row>11</xdr:row>
      <xdr:rowOff>123825</xdr:rowOff>
    </xdr:to>
    <xdr:cxnSp macro="">
      <xdr:nvCxnSpPr>
        <xdr:cNvPr id="48" name="96 Düz Ok Bağlayıcısı"/>
        <xdr:cNvCxnSpPr>
          <a:stCxn id="47" idx="4"/>
          <a:endCxn id="9" idx="1"/>
        </xdr:cNvCxnSpPr>
      </xdr:nvCxnSpPr>
      <xdr:spPr>
        <a:xfrm>
          <a:off x="1469659" y="3572740"/>
          <a:ext cx="257444" cy="1472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860426</xdr:colOff>
      <xdr:row>14</xdr:row>
      <xdr:rowOff>9622</xdr:rowOff>
    </xdr:from>
    <xdr:to>
      <xdr:col>3</xdr:col>
      <xdr:colOff>861869</xdr:colOff>
      <xdr:row>14</xdr:row>
      <xdr:rowOff>133351</xdr:rowOff>
    </xdr:to>
    <xdr:cxnSp macro="">
      <xdr:nvCxnSpPr>
        <xdr:cNvPr id="49" name="98 Düz Ok Bağlayıcısı"/>
        <xdr:cNvCxnSpPr>
          <a:stCxn id="10" idx="2"/>
          <a:endCxn id="24" idx="0"/>
        </xdr:cNvCxnSpPr>
      </xdr:nvCxnSpPr>
      <xdr:spPr>
        <a:xfrm rot="5400000">
          <a:off x="2723333" y="4518940"/>
          <a:ext cx="123729" cy="144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1130492</xdr:colOff>
      <xdr:row>17</xdr:row>
      <xdr:rowOff>163558</xdr:rowOff>
    </xdr:from>
    <xdr:to>
      <xdr:col>3</xdr:col>
      <xdr:colOff>1131695</xdr:colOff>
      <xdr:row>17</xdr:row>
      <xdr:rowOff>219073</xdr:rowOff>
    </xdr:to>
    <xdr:cxnSp macro="">
      <xdr:nvCxnSpPr>
        <xdr:cNvPr id="50" name="107 Düz Ok Bağlayıcısı"/>
        <xdr:cNvCxnSpPr>
          <a:stCxn id="39" idx="4"/>
          <a:endCxn id="4" idx="0"/>
        </xdr:cNvCxnSpPr>
      </xdr:nvCxnSpPr>
      <xdr:spPr>
        <a:xfrm rot="16200000" flipH="1">
          <a:off x="3027386" y="5705689"/>
          <a:ext cx="55515" cy="120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1136457</xdr:colOff>
      <xdr:row>19</xdr:row>
      <xdr:rowOff>521597</xdr:rowOff>
    </xdr:from>
    <xdr:to>
      <xdr:col>3</xdr:col>
      <xdr:colOff>1141446</xdr:colOff>
      <xdr:row>20</xdr:row>
      <xdr:rowOff>46589</xdr:rowOff>
    </xdr:to>
    <xdr:cxnSp macro="">
      <xdr:nvCxnSpPr>
        <xdr:cNvPr id="51" name="109 Düz Ok Bağlayıcısı"/>
        <xdr:cNvCxnSpPr>
          <a:stCxn id="33" idx="2"/>
          <a:endCxn id="14" idx="0"/>
        </xdr:cNvCxnSpPr>
      </xdr:nvCxnSpPr>
      <xdr:spPr>
        <a:xfrm rot="16200000" flipH="1">
          <a:off x="2962368" y="6791936"/>
          <a:ext cx="201267" cy="498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76971</xdr:colOff>
      <xdr:row>23</xdr:row>
      <xdr:rowOff>142682</xdr:rowOff>
    </xdr:from>
    <xdr:to>
      <xdr:col>1</xdr:col>
      <xdr:colOff>92862</xdr:colOff>
      <xdr:row>24</xdr:row>
      <xdr:rowOff>182803</xdr:rowOff>
    </xdr:to>
    <xdr:sp macro="" textlink="">
      <xdr:nvSpPr>
        <xdr:cNvPr id="52" name="122 Akış Çizelgesi: Manyetik Disk"/>
        <xdr:cNvSpPr/>
      </xdr:nvSpPr>
      <xdr:spPr>
        <a:xfrm>
          <a:off x="76971" y="8022455"/>
          <a:ext cx="564300" cy="357621"/>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Belgenet</a:t>
          </a:r>
        </a:p>
      </xdr:txBody>
    </xdr:sp>
    <xdr:clientData/>
  </xdr:twoCellAnchor>
  <xdr:twoCellAnchor>
    <xdr:from>
      <xdr:col>1</xdr:col>
      <xdr:colOff>92862</xdr:colOff>
      <xdr:row>24</xdr:row>
      <xdr:rowOff>3993</xdr:rowOff>
    </xdr:from>
    <xdr:to>
      <xdr:col>1</xdr:col>
      <xdr:colOff>209550</xdr:colOff>
      <xdr:row>24</xdr:row>
      <xdr:rowOff>7937</xdr:rowOff>
    </xdr:to>
    <xdr:cxnSp macro="">
      <xdr:nvCxnSpPr>
        <xdr:cNvPr id="53" name="125 Düz Ok Bağlayıcısı"/>
        <xdr:cNvCxnSpPr>
          <a:stCxn id="52" idx="4"/>
          <a:endCxn id="6" idx="1"/>
        </xdr:cNvCxnSpPr>
      </xdr:nvCxnSpPr>
      <xdr:spPr>
        <a:xfrm>
          <a:off x="641271" y="8201266"/>
          <a:ext cx="116688" cy="394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355985</xdr:colOff>
      <xdr:row>24</xdr:row>
      <xdr:rowOff>144319</xdr:rowOff>
    </xdr:from>
    <xdr:to>
      <xdr:col>3</xdr:col>
      <xdr:colOff>1170474</xdr:colOff>
      <xdr:row>25</xdr:row>
      <xdr:rowOff>143645</xdr:rowOff>
    </xdr:to>
    <xdr:cxnSp macro="">
      <xdr:nvCxnSpPr>
        <xdr:cNvPr id="54" name="132 Dirsek Bağlayıcısı"/>
        <xdr:cNvCxnSpPr>
          <a:endCxn id="41" idx="0"/>
        </xdr:cNvCxnSpPr>
      </xdr:nvCxnSpPr>
      <xdr:spPr>
        <a:xfrm>
          <a:off x="2280035" y="8288194"/>
          <a:ext cx="814489" cy="31365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280989</xdr:colOff>
      <xdr:row>24</xdr:row>
      <xdr:rowOff>228598</xdr:rowOff>
    </xdr:from>
    <xdr:to>
      <xdr:col>2</xdr:col>
      <xdr:colOff>284819</xdr:colOff>
      <xdr:row>25</xdr:row>
      <xdr:rowOff>233982</xdr:rowOff>
    </xdr:to>
    <xdr:cxnSp macro="">
      <xdr:nvCxnSpPr>
        <xdr:cNvPr id="55" name="150 Düz Ok Bağlayıcısı"/>
        <xdr:cNvCxnSpPr>
          <a:stCxn id="6" idx="2"/>
          <a:endCxn id="5" idx="0"/>
        </xdr:cNvCxnSpPr>
      </xdr:nvCxnSpPr>
      <xdr:spPr>
        <a:xfrm rot="16200000" flipH="1">
          <a:off x="1361299" y="8530413"/>
          <a:ext cx="319709" cy="38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284817</xdr:colOff>
      <xdr:row>27</xdr:row>
      <xdr:rowOff>266700</xdr:rowOff>
    </xdr:from>
    <xdr:to>
      <xdr:col>2</xdr:col>
      <xdr:colOff>290512</xdr:colOff>
      <xdr:row>28</xdr:row>
      <xdr:rowOff>161925</xdr:rowOff>
    </xdr:to>
    <xdr:cxnSp macro="">
      <xdr:nvCxnSpPr>
        <xdr:cNvPr id="56" name="162 Düz Ok Bağlayıcısı"/>
        <xdr:cNvCxnSpPr>
          <a:stCxn id="5" idx="2"/>
          <a:endCxn id="30" idx="0"/>
        </xdr:cNvCxnSpPr>
      </xdr:nvCxnSpPr>
      <xdr:spPr>
        <a:xfrm rot="16200000" flipH="1">
          <a:off x="1421140" y="9455477"/>
          <a:ext cx="209550" cy="569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1131695</xdr:colOff>
      <xdr:row>18</xdr:row>
      <xdr:rowOff>323850</xdr:rowOff>
    </xdr:from>
    <xdr:to>
      <xdr:col>3</xdr:col>
      <xdr:colOff>1136458</xdr:colOff>
      <xdr:row>19</xdr:row>
      <xdr:rowOff>171451</xdr:rowOff>
    </xdr:to>
    <xdr:cxnSp macro="">
      <xdr:nvCxnSpPr>
        <xdr:cNvPr id="57" name="Düz Ok Bağlayıcısı 56"/>
        <xdr:cNvCxnSpPr>
          <a:stCxn id="4" idx="2"/>
          <a:endCxn id="33" idx="0"/>
        </xdr:cNvCxnSpPr>
      </xdr:nvCxnSpPr>
      <xdr:spPr>
        <a:xfrm>
          <a:off x="3055745" y="6153150"/>
          <a:ext cx="4763" cy="19050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134696</xdr:colOff>
      <xdr:row>29</xdr:row>
      <xdr:rowOff>14771</xdr:rowOff>
    </xdr:from>
    <xdr:to>
      <xdr:col>1</xdr:col>
      <xdr:colOff>238125</xdr:colOff>
      <xdr:row>29</xdr:row>
      <xdr:rowOff>28768</xdr:rowOff>
    </xdr:to>
    <xdr:cxnSp macro="">
      <xdr:nvCxnSpPr>
        <xdr:cNvPr id="58" name="Düz Ok Bağlayıcısı 57"/>
        <xdr:cNvCxnSpPr>
          <a:stCxn id="31" idx="4"/>
          <a:endCxn id="30" idx="1"/>
        </xdr:cNvCxnSpPr>
      </xdr:nvCxnSpPr>
      <xdr:spPr>
        <a:xfrm flipV="1">
          <a:off x="687146" y="9730271"/>
          <a:ext cx="103429" cy="1399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1382159</xdr:colOff>
      <xdr:row>20</xdr:row>
      <xdr:rowOff>181653</xdr:rowOff>
    </xdr:from>
    <xdr:to>
      <xdr:col>3</xdr:col>
      <xdr:colOff>1387810</xdr:colOff>
      <xdr:row>21</xdr:row>
      <xdr:rowOff>134697</xdr:rowOff>
    </xdr:to>
    <xdr:cxnSp macro="">
      <xdr:nvCxnSpPr>
        <xdr:cNvPr id="59" name="85 Düz Ok Bağlayıcısı"/>
        <xdr:cNvCxnSpPr>
          <a:stCxn id="14" idx="3"/>
          <a:endCxn id="40" idx="0"/>
        </xdr:cNvCxnSpPr>
      </xdr:nvCxnSpPr>
      <xdr:spPr>
        <a:xfrm>
          <a:off x="3306209" y="7030128"/>
          <a:ext cx="5651" cy="2102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161444</xdr:colOff>
      <xdr:row>23</xdr:row>
      <xdr:rowOff>95156</xdr:rowOff>
    </xdr:from>
    <xdr:to>
      <xdr:col>7</xdr:col>
      <xdr:colOff>987424</xdr:colOff>
      <xdr:row>24</xdr:row>
      <xdr:rowOff>218980</xdr:rowOff>
    </xdr:to>
    <xdr:sp macro="" textlink="">
      <xdr:nvSpPr>
        <xdr:cNvPr id="60" name="75 Akış Çizelgesi: İşlem"/>
        <xdr:cNvSpPr/>
      </xdr:nvSpPr>
      <xdr:spPr>
        <a:xfrm>
          <a:off x="5009669" y="7924706"/>
          <a:ext cx="1511780" cy="43814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Kararın </a:t>
          </a:r>
          <a:r>
            <a:rPr lang="tr-TR" sz="1000" baseline="0">
              <a:latin typeface="Tahoma" pitchFamily="34" charset="0"/>
              <a:ea typeface="Tahoma" pitchFamily="34" charset="0"/>
              <a:cs typeface="Tahoma" pitchFamily="34" charset="0"/>
            </a:rPr>
            <a:t>Birimine</a:t>
          </a:r>
          <a:r>
            <a:rPr lang="tr-TR" sz="1000">
              <a:latin typeface="Tahoma" pitchFamily="34" charset="0"/>
              <a:ea typeface="Tahoma" pitchFamily="34" charset="0"/>
              <a:cs typeface="Tahoma" pitchFamily="34" charset="0"/>
            </a:rPr>
            <a:t> Gönderilme</a:t>
          </a:r>
          <a:r>
            <a:rPr lang="tr-TR" sz="1000" baseline="0">
              <a:latin typeface="Tahoma" pitchFamily="34" charset="0"/>
              <a:ea typeface="Tahoma" pitchFamily="34" charset="0"/>
              <a:cs typeface="Tahoma" pitchFamily="34" charset="0"/>
            </a:rPr>
            <a:t> </a:t>
          </a:r>
          <a:r>
            <a:rPr lang="tr-TR" sz="1000">
              <a:latin typeface="Tahoma" pitchFamily="34" charset="0"/>
              <a:ea typeface="Tahoma" pitchFamily="34" charset="0"/>
              <a:cs typeface="Tahoma" pitchFamily="34" charset="0"/>
            </a:rPr>
            <a:t>Yazısının Yazılması</a:t>
          </a:r>
        </a:p>
      </xdr:txBody>
    </xdr:sp>
    <xdr:clientData/>
  </xdr:twoCellAnchor>
  <xdr:twoCellAnchor>
    <xdr:from>
      <xdr:col>7</xdr:col>
      <xdr:colOff>231293</xdr:colOff>
      <xdr:row>22</xdr:row>
      <xdr:rowOff>419100</xdr:rowOff>
    </xdr:from>
    <xdr:to>
      <xdr:col>7</xdr:col>
      <xdr:colOff>232881</xdr:colOff>
      <xdr:row>23</xdr:row>
      <xdr:rowOff>95156</xdr:rowOff>
    </xdr:to>
    <xdr:cxnSp macro="">
      <xdr:nvCxnSpPr>
        <xdr:cNvPr id="61" name="78 Düz Ok Bağlayıcısı"/>
        <xdr:cNvCxnSpPr>
          <a:stCxn id="37" idx="2"/>
          <a:endCxn id="60" idx="0"/>
        </xdr:cNvCxnSpPr>
      </xdr:nvCxnSpPr>
      <xdr:spPr>
        <a:xfrm rot="16200000" flipH="1">
          <a:off x="5699484" y="7857284"/>
          <a:ext cx="133256"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654243</xdr:colOff>
      <xdr:row>23</xdr:row>
      <xdr:rowOff>161926</xdr:rowOff>
    </xdr:from>
    <xdr:to>
      <xdr:col>5</xdr:col>
      <xdr:colOff>679757</xdr:colOff>
      <xdr:row>24</xdr:row>
      <xdr:rowOff>192425</xdr:rowOff>
    </xdr:to>
    <xdr:sp macro="" textlink="">
      <xdr:nvSpPr>
        <xdr:cNvPr id="62" name="80 Akış Çizelgesi: Manyetik Disk"/>
        <xdr:cNvSpPr/>
      </xdr:nvSpPr>
      <xdr:spPr>
        <a:xfrm>
          <a:off x="4117879" y="8041699"/>
          <a:ext cx="708620" cy="347999"/>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Belgenet</a:t>
          </a:r>
        </a:p>
      </xdr:txBody>
    </xdr:sp>
    <xdr:clientData/>
  </xdr:twoCellAnchor>
  <xdr:twoCellAnchor>
    <xdr:from>
      <xdr:col>5</xdr:col>
      <xdr:colOff>679757</xdr:colOff>
      <xdr:row>23</xdr:row>
      <xdr:rowOff>315818</xdr:rowOff>
    </xdr:from>
    <xdr:to>
      <xdr:col>6</xdr:col>
      <xdr:colOff>161444</xdr:colOff>
      <xdr:row>24</xdr:row>
      <xdr:rowOff>18426</xdr:rowOff>
    </xdr:to>
    <xdr:cxnSp macro="">
      <xdr:nvCxnSpPr>
        <xdr:cNvPr id="63" name="83 Düz Ok Bağlayıcısı"/>
        <xdr:cNvCxnSpPr>
          <a:stCxn id="62" idx="4"/>
          <a:endCxn id="60" idx="1"/>
        </xdr:cNvCxnSpPr>
      </xdr:nvCxnSpPr>
      <xdr:spPr>
        <a:xfrm flipV="1">
          <a:off x="4826499" y="8195591"/>
          <a:ext cx="164793" cy="2010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47144</xdr:colOff>
      <xdr:row>25</xdr:row>
      <xdr:rowOff>157013</xdr:rowOff>
    </xdr:from>
    <xdr:to>
      <xdr:col>7</xdr:col>
      <xdr:colOff>1109386</xdr:colOff>
      <xdr:row>27</xdr:row>
      <xdr:rowOff>189730</xdr:rowOff>
    </xdr:to>
    <xdr:sp macro="" textlink="">
      <xdr:nvSpPr>
        <xdr:cNvPr id="64" name="1 Akış Çizelgesi: İşlem"/>
        <xdr:cNvSpPr/>
      </xdr:nvSpPr>
      <xdr:spPr>
        <a:xfrm>
          <a:off x="4895369" y="8615213"/>
          <a:ext cx="1748042" cy="661367"/>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Yazının Defterdar/Defterdar Yardımcısına</a:t>
          </a:r>
          <a:r>
            <a:rPr lang="tr-TR" sz="1000" baseline="0">
              <a:latin typeface="Tahoma" pitchFamily="34" charset="0"/>
              <a:ea typeface="Tahoma" pitchFamily="34" charset="0"/>
              <a:cs typeface="Tahoma" pitchFamily="34" charset="0"/>
            </a:rPr>
            <a:t> Tarafından İmzalanması</a:t>
          </a:r>
          <a:endParaRPr lang="tr-TR" sz="1000">
            <a:latin typeface="Tahoma" pitchFamily="34" charset="0"/>
            <a:ea typeface="Tahoma" pitchFamily="34" charset="0"/>
            <a:cs typeface="Tahoma" pitchFamily="34" charset="0"/>
          </a:endParaRPr>
        </a:p>
      </xdr:txBody>
    </xdr:sp>
    <xdr:clientData/>
  </xdr:twoCellAnchor>
  <xdr:twoCellAnchor>
    <xdr:from>
      <xdr:col>4</xdr:col>
      <xdr:colOff>442576</xdr:colOff>
      <xdr:row>26</xdr:row>
      <xdr:rowOff>27227</xdr:rowOff>
    </xdr:from>
    <xdr:to>
      <xdr:col>5</xdr:col>
      <xdr:colOff>525818</xdr:colOff>
      <xdr:row>26</xdr:row>
      <xdr:rowOff>317498</xdr:rowOff>
    </xdr:to>
    <xdr:sp macro="" textlink="">
      <xdr:nvSpPr>
        <xdr:cNvPr id="65" name="95 Akış Çizelgesi: Manyetik Disk"/>
        <xdr:cNvSpPr/>
      </xdr:nvSpPr>
      <xdr:spPr>
        <a:xfrm>
          <a:off x="3906212" y="8859500"/>
          <a:ext cx="766348" cy="290271"/>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Belgenet</a:t>
          </a:r>
        </a:p>
      </xdr:txBody>
    </xdr:sp>
    <xdr:clientData/>
  </xdr:twoCellAnchor>
  <xdr:twoCellAnchor>
    <xdr:from>
      <xdr:col>5</xdr:col>
      <xdr:colOff>525818</xdr:colOff>
      <xdr:row>26</xdr:row>
      <xdr:rowOff>172363</xdr:rowOff>
    </xdr:from>
    <xdr:to>
      <xdr:col>6</xdr:col>
      <xdr:colOff>47144</xdr:colOff>
      <xdr:row>26</xdr:row>
      <xdr:rowOff>173372</xdr:rowOff>
    </xdr:to>
    <xdr:cxnSp macro="">
      <xdr:nvCxnSpPr>
        <xdr:cNvPr id="66" name="99 Düz Ok Bağlayıcısı"/>
        <xdr:cNvCxnSpPr>
          <a:stCxn id="65" idx="4"/>
          <a:endCxn id="64" idx="1"/>
        </xdr:cNvCxnSpPr>
      </xdr:nvCxnSpPr>
      <xdr:spPr>
        <a:xfrm>
          <a:off x="4672560" y="9004636"/>
          <a:ext cx="204432" cy="100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232881</xdr:colOff>
      <xdr:row>24</xdr:row>
      <xdr:rowOff>218979</xdr:rowOff>
    </xdr:from>
    <xdr:to>
      <xdr:col>7</xdr:col>
      <xdr:colOff>236712</xdr:colOff>
      <xdr:row>25</xdr:row>
      <xdr:rowOff>157012</xdr:rowOff>
    </xdr:to>
    <xdr:cxnSp macro="">
      <xdr:nvCxnSpPr>
        <xdr:cNvPr id="67" name="103 Düz Ok Bağlayıcısı"/>
        <xdr:cNvCxnSpPr>
          <a:stCxn id="60" idx="2"/>
          <a:endCxn id="64" idx="0"/>
        </xdr:cNvCxnSpPr>
      </xdr:nvCxnSpPr>
      <xdr:spPr>
        <a:xfrm rot="16200000" flipH="1">
          <a:off x="5642643" y="8487117"/>
          <a:ext cx="252358" cy="383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342901</xdr:colOff>
      <xdr:row>27</xdr:row>
      <xdr:rowOff>189729</xdr:rowOff>
    </xdr:from>
    <xdr:to>
      <xdr:col>7</xdr:col>
      <xdr:colOff>236713</xdr:colOff>
      <xdr:row>29</xdr:row>
      <xdr:rowOff>14770</xdr:rowOff>
    </xdr:to>
    <xdr:cxnSp macro="">
      <xdr:nvCxnSpPr>
        <xdr:cNvPr id="68" name="105 Şekil"/>
        <xdr:cNvCxnSpPr>
          <a:stCxn id="64" idx="2"/>
          <a:endCxn id="30" idx="3"/>
        </xdr:cNvCxnSpPr>
      </xdr:nvCxnSpPr>
      <xdr:spPr>
        <a:xfrm rot="5400000">
          <a:off x="3791999" y="7751531"/>
          <a:ext cx="453691" cy="3503787"/>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579780</xdr:colOff>
      <xdr:row>8</xdr:row>
      <xdr:rowOff>142048</xdr:rowOff>
    </xdr:from>
    <xdr:to>
      <xdr:col>5</xdr:col>
      <xdr:colOff>265043</xdr:colOff>
      <xdr:row>11</xdr:row>
      <xdr:rowOff>149067</xdr:rowOff>
    </xdr:to>
    <xdr:sp macro="" textlink="">
      <xdr:nvSpPr>
        <xdr:cNvPr id="2" name="1 Akış Çizelgesi: İşlem"/>
        <xdr:cNvSpPr/>
      </xdr:nvSpPr>
      <xdr:spPr>
        <a:xfrm>
          <a:off x="2637180" y="1989898"/>
          <a:ext cx="1056863" cy="66424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Defterdar</a:t>
          </a:r>
        </a:p>
      </xdr:txBody>
    </xdr:sp>
    <xdr:clientData/>
  </xdr:twoCellAnchor>
  <xdr:twoCellAnchor>
    <xdr:from>
      <xdr:col>1</xdr:col>
      <xdr:colOff>256761</xdr:colOff>
      <xdr:row>14</xdr:row>
      <xdr:rowOff>142049</xdr:rowOff>
    </xdr:from>
    <xdr:to>
      <xdr:col>2</xdr:col>
      <xdr:colOff>588066</xdr:colOff>
      <xdr:row>16</xdr:row>
      <xdr:rowOff>173799</xdr:rowOff>
    </xdr:to>
    <xdr:sp macro="" textlink="">
      <xdr:nvSpPr>
        <xdr:cNvPr id="3" name="1 Akış Çizelgesi: İşlem"/>
        <xdr:cNvSpPr/>
      </xdr:nvSpPr>
      <xdr:spPr>
        <a:xfrm>
          <a:off x="942561" y="3304349"/>
          <a:ext cx="1017105" cy="4699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Defterdar Yardımcısı</a:t>
          </a:r>
        </a:p>
      </xdr:txBody>
    </xdr:sp>
    <xdr:clientData/>
  </xdr:twoCellAnchor>
  <xdr:twoCellAnchor>
    <xdr:from>
      <xdr:col>4</xdr:col>
      <xdr:colOff>455543</xdr:colOff>
      <xdr:row>17</xdr:row>
      <xdr:rowOff>99391</xdr:rowOff>
    </xdr:from>
    <xdr:to>
      <xdr:col>6</xdr:col>
      <xdr:colOff>7570</xdr:colOff>
      <xdr:row>20</xdr:row>
      <xdr:rowOff>140735</xdr:rowOff>
    </xdr:to>
    <xdr:sp macro="" textlink="">
      <xdr:nvSpPr>
        <xdr:cNvPr id="4" name="1 Akış Çizelgesi: İşlem"/>
        <xdr:cNvSpPr/>
      </xdr:nvSpPr>
      <xdr:spPr>
        <a:xfrm>
          <a:off x="3198743" y="3918916"/>
          <a:ext cx="923627" cy="69856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Yönetici</a:t>
          </a:r>
        </a:p>
      </xdr:txBody>
    </xdr:sp>
    <xdr:clientData/>
  </xdr:twoCellAnchor>
  <xdr:twoCellAnchor>
    <xdr:from>
      <xdr:col>1</xdr:col>
      <xdr:colOff>8283</xdr:colOff>
      <xdr:row>20</xdr:row>
      <xdr:rowOff>122582</xdr:rowOff>
    </xdr:from>
    <xdr:to>
      <xdr:col>2</xdr:col>
      <xdr:colOff>488675</xdr:colOff>
      <xdr:row>23</xdr:row>
      <xdr:rowOff>107674</xdr:rowOff>
    </xdr:to>
    <xdr:sp macro="" textlink="">
      <xdr:nvSpPr>
        <xdr:cNvPr id="5" name="1 Akış Çizelgesi: İşlem"/>
        <xdr:cNvSpPr/>
      </xdr:nvSpPr>
      <xdr:spPr>
        <a:xfrm>
          <a:off x="694083" y="4599332"/>
          <a:ext cx="1166192" cy="64231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Disiplin ve İdari Davalar  Servisi Sorumlusu</a:t>
          </a:r>
        </a:p>
      </xdr:txBody>
    </xdr:sp>
    <xdr:clientData/>
  </xdr:twoCellAnchor>
  <xdr:twoCellAnchor>
    <xdr:from>
      <xdr:col>3</xdr:col>
      <xdr:colOff>308111</xdr:colOff>
      <xdr:row>26</xdr:row>
      <xdr:rowOff>43068</xdr:rowOff>
    </xdr:from>
    <xdr:to>
      <xdr:col>5</xdr:col>
      <xdr:colOff>82823</xdr:colOff>
      <xdr:row>29</xdr:row>
      <xdr:rowOff>16491</xdr:rowOff>
    </xdr:to>
    <xdr:sp macro="" textlink="">
      <xdr:nvSpPr>
        <xdr:cNvPr id="6" name="1 Akış Çizelgesi: İşlem"/>
        <xdr:cNvSpPr/>
      </xdr:nvSpPr>
      <xdr:spPr>
        <a:xfrm>
          <a:off x="2365511" y="5834268"/>
          <a:ext cx="1146312" cy="63064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Disiplin ve İdari Davalar Servisi Görevlisi</a:t>
          </a:r>
        </a:p>
      </xdr:txBody>
    </xdr:sp>
    <xdr:clientData/>
  </xdr:twoCellAnchor>
  <xdr:twoCellAnchor>
    <xdr:from>
      <xdr:col>2</xdr:col>
      <xdr:colOff>45554</xdr:colOff>
      <xdr:row>23</xdr:row>
      <xdr:rowOff>107674</xdr:rowOff>
    </xdr:from>
    <xdr:to>
      <xdr:col>3</xdr:col>
      <xdr:colOff>256761</xdr:colOff>
      <xdr:row>27</xdr:row>
      <xdr:rowOff>115956</xdr:rowOff>
    </xdr:to>
    <xdr:cxnSp macro="">
      <xdr:nvCxnSpPr>
        <xdr:cNvPr id="7" name="Düz Ok Bağlayıcısı 6"/>
        <xdr:cNvCxnSpPr/>
      </xdr:nvCxnSpPr>
      <xdr:spPr>
        <a:xfrm>
          <a:off x="1417154" y="5241649"/>
          <a:ext cx="897007" cy="884582"/>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513523</xdr:colOff>
      <xdr:row>19</xdr:row>
      <xdr:rowOff>91108</xdr:rowOff>
    </xdr:from>
    <xdr:to>
      <xdr:col>4</xdr:col>
      <xdr:colOff>480392</xdr:colOff>
      <xdr:row>21</xdr:row>
      <xdr:rowOff>181567</xdr:rowOff>
    </xdr:to>
    <xdr:cxnSp macro="">
      <xdr:nvCxnSpPr>
        <xdr:cNvPr id="8" name="Düz Ok Bağlayıcısı 7"/>
        <xdr:cNvCxnSpPr/>
      </xdr:nvCxnSpPr>
      <xdr:spPr>
        <a:xfrm flipV="1">
          <a:off x="1885123" y="4348783"/>
          <a:ext cx="1338469" cy="528609"/>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588066</xdr:colOff>
      <xdr:row>15</xdr:row>
      <xdr:rowOff>153231</xdr:rowOff>
    </xdr:from>
    <xdr:to>
      <xdr:col>4</xdr:col>
      <xdr:colOff>455543</xdr:colOff>
      <xdr:row>19</xdr:row>
      <xdr:rowOff>12518</xdr:rowOff>
    </xdr:to>
    <xdr:cxnSp macro="">
      <xdr:nvCxnSpPr>
        <xdr:cNvPr id="9" name="Düz Ok Bağlayıcısı 8"/>
        <xdr:cNvCxnSpPr>
          <a:stCxn id="3" idx="3"/>
          <a:endCxn id="4" idx="1"/>
        </xdr:cNvCxnSpPr>
      </xdr:nvCxnSpPr>
      <xdr:spPr>
        <a:xfrm>
          <a:off x="1959666" y="3534606"/>
          <a:ext cx="1239077" cy="73558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78686</xdr:colOff>
      <xdr:row>9</xdr:row>
      <xdr:rowOff>142046</xdr:rowOff>
    </xdr:from>
    <xdr:to>
      <xdr:col>3</xdr:col>
      <xdr:colOff>588065</xdr:colOff>
      <xdr:row>14</xdr:row>
      <xdr:rowOff>142049</xdr:rowOff>
    </xdr:to>
    <xdr:cxnSp macro="">
      <xdr:nvCxnSpPr>
        <xdr:cNvPr id="10" name="Düz Ok Bağlayıcısı 9"/>
        <xdr:cNvCxnSpPr>
          <a:stCxn id="3" idx="0"/>
        </xdr:cNvCxnSpPr>
      </xdr:nvCxnSpPr>
      <xdr:spPr>
        <a:xfrm flipV="1">
          <a:off x="1450286" y="2208971"/>
          <a:ext cx="1195179" cy="1095378"/>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195468</xdr:colOff>
      <xdr:row>20</xdr:row>
      <xdr:rowOff>115959</xdr:rowOff>
    </xdr:from>
    <xdr:to>
      <xdr:col>4</xdr:col>
      <xdr:colOff>687456</xdr:colOff>
      <xdr:row>26</xdr:row>
      <xdr:rowOff>42992</xdr:rowOff>
    </xdr:to>
    <xdr:cxnSp macro="">
      <xdr:nvCxnSpPr>
        <xdr:cNvPr id="11" name="Düz Ok Bağlayıcısı 10"/>
        <xdr:cNvCxnSpPr>
          <a:stCxn id="6" idx="0"/>
        </xdr:cNvCxnSpPr>
      </xdr:nvCxnSpPr>
      <xdr:spPr>
        <a:xfrm flipV="1">
          <a:off x="2938668" y="4592709"/>
          <a:ext cx="491988" cy="1241483"/>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480392</xdr:colOff>
      <xdr:row>2</xdr:row>
      <xdr:rowOff>165653</xdr:rowOff>
    </xdr:from>
    <xdr:to>
      <xdr:col>7</xdr:col>
      <xdr:colOff>115957</xdr:colOff>
      <xdr:row>4</xdr:row>
      <xdr:rowOff>147283</xdr:rowOff>
    </xdr:to>
    <xdr:sp macro="" textlink="">
      <xdr:nvSpPr>
        <xdr:cNvPr id="12" name="1 Akış Çizelgesi: İşlem"/>
        <xdr:cNvSpPr/>
      </xdr:nvSpPr>
      <xdr:spPr>
        <a:xfrm>
          <a:off x="3909392" y="699053"/>
          <a:ext cx="1007165" cy="41978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Vali Yardımcısı</a:t>
          </a:r>
        </a:p>
      </xdr:txBody>
    </xdr:sp>
    <xdr:clientData/>
  </xdr:twoCellAnchor>
  <xdr:twoCellAnchor>
    <xdr:from>
      <xdr:col>4</xdr:col>
      <xdr:colOff>679174</xdr:colOff>
      <xdr:row>4</xdr:row>
      <xdr:rowOff>147283</xdr:rowOff>
    </xdr:from>
    <xdr:to>
      <xdr:col>6</xdr:col>
      <xdr:colOff>298175</xdr:colOff>
      <xdr:row>8</xdr:row>
      <xdr:rowOff>199910</xdr:rowOff>
    </xdr:to>
    <xdr:cxnSp macro="">
      <xdr:nvCxnSpPr>
        <xdr:cNvPr id="13" name="Düz Ok Bağlayıcısı 12"/>
        <xdr:cNvCxnSpPr>
          <a:endCxn id="12" idx="2"/>
        </xdr:cNvCxnSpPr>
      </xdr:nvCxnSpPr>
      <xdr:spPr>
        <a:xfrm flipV="1">
          <a:off x="3422374" y="1118833"/>
          <a:ext cx="990601" cy="92892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480391</xdr:colOff>
      <xdr:row>11</xdr:row>
      <xdr:rowOff>142048</xdr:rowOff>
    </xdr:from>
    <xdr:to>
      <xdr:col>5</xdr:col>
      <xdr:colOff>430695</xdr:colOff>
      <xdr:row>17</xdr:row>
      <xdr:rowOff>140834</xdr:rowOff>
    </xdr:to>
    <xdr:cxnSp macro="">
      <xdr:nvCxnSpPr>
        <xdr:cNvPr id="14" name="Düz Ok Bağlayıcısı 13"/>
        <xdr:cNvCxnSpPr/>
      </xdr:nvCxnSpPr>
      <xdr:spPr>
        <a:xfrm flipH="1" flipV="1">
          <a:off x="3223591" y="2647123"/>
          <a:ext cx="636104" cy="1313236"/>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ersonelMD\Tarama%20(Genel)\2.%20Pers.%20Md.%20&#304;&#351;l.%20S&#252;re&#231;leri\Disiplin-2016\3-&#304;dari%20Dava%20&#304;&#351;lemleri%20S&#252;rec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GO"/>
      <sheetName val="MOD_KUR"/>
      <sheetName val="Süreç Modeli "/>
      <sheetName val="Süreç Modeli  (2)"/>
      <sheetName val="Süreç Modeli  (3)"/>
      <sheetName val="Süreç Modeli  (4)"/>
      <sheetName val="Süreç Modeli  (5)"/>
      <sheetName val="Süreç Modeli  (6)"/>
      <sheetName val="21_K_IK"/>
      <sheetName val="22_K_EK"/>
      <sheetName val="24_K_YK"/>
      <sheetName val="31_P_BO"/>
      <sheetName val="32_P_Gr"/>
      <sheetName val="33_P_Ci"/>
      <sheetName val="34_P_Me"/>
      <sheetName val="35_P_TP"/>
      <sheetName val="36_P_Fr"/>
      <sheetName val="37_P_Ac"/>
      <sheetName val="38_P_İl"/>
      <sheetName val="İletişim Akış Diyagramı"/>
      <sheetName val="5_IO"/>
      <sheetName val="6_FD"/>
      <sheetName val="Yetkinlik_Egitim"/>
    </sheetNames>
    <sheetDataSet>
      <sheetData sheetId="0">
        <row r="3">
          <cell r="C3" t="str">
            <v>Personel İşlemleri</v>
          </cell>
        </row>
        <row r="4">
          <cell r="C4" t="str">
            <v>Özlük İşlemleri</v>
          </cell>
        </row>
        <row r="5">
          <cell r="C5" t="str">
            <v>İdari Dava İşlemleri</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mailto:dogan.gidis@maliye.gov.tr" TargetMode="Externa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A1:IV38"/>
  <sheetViews>
    <sheetView zoomScale="85" zoomScaleNormal="85" workbookViewId="0">
      <selection activeCell="C3" sqref="C3:C7"/>
    </sheetView>
  </sheetViews>
  <sheetFormatPr defaultRowHeight="12.75"/>
  <cols>
    <col min="1" max="1" width="5.625" style="34" customWidth="1"/>
    <col min="2" max="2" width="40.5" style="34" customWidth="1"/>
    <col min="3" max="3" width="44.75" style="34" customWidth="1"/>
    <col min="4" max="16384" width="9" style="34"/>
  </cols>
  <sheetData>
    <row r="1" spans="1:256" ht="18">
      <c r="A1" s="52" t="s">
        <v>168</v>
      </c>
      <c r="B1" s="32"/>
      <c r="C1" s="33"/>
    </row>
    <row r="2" spans="1:256" ht="6.75" customHeight="1">
      <c r="A2" s="35"/>
    </row>
    <row r="3" spans="1:256">
      <c r="A3" s="46" t="s">
        <v>157</v>
      </c>
      <c r="B3" s="31" t="s">
        <v>164</v>
      </c>
      <c r="C3" s="36" t="s">
        <v>341</v>
      </c>
    </row>
    <row r="4" spans="1:256">
      <c r="A4" s="46" t="s">
        <v>158</v>
      </c>
      <c r="B4" s="31" t="s">
        <v>119</v>
      </c>
      <c r="C4" s="37" t="s">
        <v>342</v>
      </c>
    </row>
    <row r="5" spans="1:256">
      <c r="A5" s="46" t="s">
        <v>159</v>
      </c>
      <c r="B5" s="31" t="s">
        <v>118</v>
      </c>
      <c r="C5" s="116" t="s">
        <v>343</v>
      </c>
    </row>
    <row r="6" spans="1:256" ht="38.25">
      <c r="A6" s="46" t="s">
        <v>160</v>
      </c>
      <c r="B6" s="31" t="s">
        <v>155</v>
      </c>
      <c r="C6" s="117" t="s">
        <v>344</v>
      </c>
    </row>
    <row r="7" spans="1:256" ht="25.5">
      <c r="A7" s="46" t="s">
        <v>161</v>
      </c>
      <c r="B7" s="31" t="s">
        <v>156</v>
      </c>
      <c r="C7" s="118" t="s">
        <v>345</v>
      </c>
    </row>
    <row r="9" spans="1:256" s="45" customFormat="1" ht="28.5">
      <c r="A9" s="161" t="s">
        <v>110</v>
      </c>
      <c r="B9" s="162"/>
      <c r="C9" s="163"/>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c r="DG9" s="34"/>
      <c r="DH9" s="34"/>
      <c r="DI9" s="34"/>
      <c r="DJ9" s="34"/>
      <c r="DK9" s="34"/>
      <c r="DL9" s="34"/>
      <c r="DM9" s="34"/>
      <c r="DN9" s="34"/>
      <c r="DO9" s="34"/>
      <c r="DP9" s="34"/>
      <c r="DQ9" s="34"/>
      <c r="DR9" s="34"/>
      <c r="DS9" s="34"/>
      <c r="DT9" s="34"/>
      <c r="DU9" s="34"/>
      <c r="DV9" s="34"/>
      <c r="DW9" s="34"/>
      <c r="DX9" s="34"/>
      <c r="DY9" s="34"/>
      <c r="DZ9" s="34"/>
      <c r="EA9" s="34"/>
      <c r="EB9" s="34"/>
      <c r="EC9" s="34"/>
      <c r="ED9" s="34"/>
      <c r="EE9" s="34"/>
      <c r="EF9" s="34"/>
      <c r="EG9" s="34"/>
      <c r="EH9" s="34"/>
      <c r="EI9" s="34"/>
      <c r="EJ9" s="34"/>
      <c r="EK9" s="34"/>
      <c r="EL9" s="34"/>
      <c r="EM9" s="34"/>
      <c r="EN9" s="34"/>
      <c r="EO9" s="34"/>
      <c r="EP9" s="34"/>
      <c r="EQ9" s="34"/>
      <c r="ER9" s="34"/>
      <c r="ES9" s="34"/>
      <c r="ET9" s="34"/>
      <c r="EU9" s="34"/>
      <c r="EV9" s="34"/>
      <c r="EW9" s="34"/>
      <c r="EX9" s="34"/>
      <c r="EY9" s="34"/>
      <c r="EZ9" s="34"/>
      <c r="FA9" s="34"/>
      <c r="FB9" s="34"/>
      <c r="FC9" s="34"/>
      <c r="FD9" s="34"/>
      <c r="FE9" s="34"/>
      <c r="FF9" s="34"/>
      <c r="FG9" s="34"/>
      <c r="FH9" s="34"/>
      <c r="FI9" s="34"/>
      <c r="FJ9" s="34"/>
      <c r="FK9" s="34"/>
      <c r="FL9" s="34"/>
      <c r="FM9" s="34"/>
      <c r="FN9" s="34"/>
      <c r="FO9" s="34"/>
      <c r="FP9" s="34"/>
      <c r="FQ9" s="34"/>
      <c r="FR9" s="34"/>
      <c r="FS9" s="34"/>
      <c r="FT9" s="34"/>
      <c r="FU9" s="34"/>
      <c r="FV9" s="34"/>
      <c r="FW9" s="34"/>
      <c r="FX9" s="34"/>
      <c r="FY9" s="34"/>
      <c r="FZ9" s="34"/>
      <c r="GA9" s="34"/>
      <c r="GB9" s="34"/>
      <c r="GC9" s="34"/>
      <c r="GD9" s="34"/>
      <c r="GE9" s="34"/>
      <c r="GF9" s="34"/>
      <c r="GG9" s="34"/>
      <c r="GH9" s="34"/>
      <c r="GI9" s="34"/>
      <c r="GJ9" s="34"/>
      <c r="GK9" s="34"/>
      <c r="GL9" s="34"/>
      <c r="GM9" s="34"/>
      <c r="GN9" s="34"/>
      <c r="GO9" s="34"/>
      <c r="GP9" s="34"/>
      <c r="GQ9" s="34"/>
      <c r="GR9" s="34"/>
      <c r="GS9" s="34"/>
      <c r="GT9" s="34"/>
      <c r="GU9" s="34"/>
      <c r="GV9" s="34"/>
      <c r="GW9" s="34"/>
      <c r="GX9" s="34"/>
      <c r="GY9" s="34"/>
      <c r="GZ9" s="34"/>
      <c r="HA9" s="34"/>
      <c r="HB9" s="34"/>
      <c r="HC9" s="34"/>
      <c r="HD9" s="34"/>
      <c r="HE9" s="34"/>
      <c r="HF9" s="34"/>
      <c r="HG9" s="34"/>
      <c r="HH9" s="34"/>
      <c r="HI9" s="34"/>
      <c r="HJ9" s="34"/>
      <c r="HK9" s="34"/>
      <c r="HL9" s="34"/>
      <c r="HM9" s="34"/>
      <c r="HN9" s="34"/>
      <c r="HO9" s="34"/>
      <c r="HP9" s="34"/>
      <c r="HQ9" s="34"/>
      <c r="HR9" s="34"/>
      <c r="HS9" s="34"/>
      <c r="HT9" s="34"/>
      <c r="HU9" s="34"/>
      <c r="HV9" s="34"/>
      <c r="HW9" s="34"/>
      <c r="HX9" s="34"/>
      <c r="HY9" s="34"/>
      <c r="HZ9" s="34"/>
      <c r="IA9" s="34"/>
      <c r="IB9" s="34"/>
      <c r="IC9" s="34"/>
      <c r="ID9" s="34"/>
      <c r="IE9" s="34"/>
      <c r="IF9" s="34"/>
      <c r="IG9" s="34"/>
      <c r="IH9" s="34"/>
      <c r="II9" s="34"/>
      <c r="IJ9" s="34"/>
      <c r="IK9" s="34"/>
      <c r="IL9" s="34"/>
      <c r="IM9" s="34"/>
      <c r="IN9" s="34"/>
      <c r="IO9" s="34"/>
      <c r="IP9" s="34"/>
      <c r="IQ9" s="34"/>
      <c r="IR9" s="34"/>
      <c r="IS9" s="34"/>
      <c r="IT9" s="34"/>
      <c r="IU9" s="34"/>
      <c r="IV9" s="34"/>
    </row>
    <row r="10" spans="1:256" s="47" customFormat="1" ht="21">
      <c r="A10" s="167" t="s">
        <v>96</v>
      </c>
      <c r="B10" s="168"/>
      <c r="C10" s="169"/>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c r="FB10" s="34"/>
      <c r="FC10" s="34"/>
      <c r="FD10" s="34"/>
      <c r="FE10" s="34"/>
      <c r="FF10" s="34"/>
      <c r="FG10" s="34"/>
      <c r="FH10" s="34"/>
      <c r="FI10" s="34"/>
      <c r="FJ10" s="34"/>
      <c r="FK10" s="34"/>
      <c r="FL10" s="34"/>
      <c r="FM10" s="34"/>
      <c r="FN10" s="34"/>
      <c r="FO10" s="34"/>
      <c r="FP10" s="34"/>
      <c r="FQ10" s="34"/>
      <c r="FR10" s="34"/>
      <c r="FS10" s="34"/>
      <c r="FT10" s="34"/>
      <c r="FU10" s="34"/>
      <c r="FV10" s="34"/>
      <c r="FW10" s="34"/>
      <c r="FX10" s="34"/>
      <c r="FY10" s="34"/>
      <c r="FZ10" s="34"/>
      <c r="GA10" s="34"/>
      <c r="GB10" s="34"/>
      <c r="GC10" s="34"/>
      <c r="GD10" s="34"/>
      <c r="GE10" s="34"/>
      <c r="GF10" s="34"/>
      <c r="GG10" s="34"/>
      <c r="GH10" s="34"/>
      <c r="GI10" s="34"/>
      <c r="GJ10" s="34"/>
      <c r="GK10" s="34"/>
      <c r="GL10" s="34"/>
      <c r="GM10" s="34"/>
      <c r="GN10" s="34"/>
      <c r="GO10" s="34"/>
      <c r="GP10" s="34"/>
      <c r="GQ10" s="34"/>
      <c r="GR10" s="34"/>
      <c r="GS10" s="34"/>
      <c r="GT10" s="34"/>
      <c r="GU10" s="34"/>
      <c r="GV10" s="34"/>
      <c r="GW10" s="34"/>
      <c r="GX10" s="34"/>
      <c r="GY10" s="34"/>
      <c r="GZ10" s="34"/>
      <c r="HA10" s="34"/>
      <c r="HB10" s="34"/>
      <c r="HC10" s="34"/>
      <c r="HD10" s="34"/>
      <c r="HE10" s="34"/>
      <c r="HF10" s="34"/>
      <c r="HG10" s="34"/>
      <c r="HH10" s="34"/>
      <c r="HI10" s="34"/>
      <c r="HJ10" s="34"/>
      <c r="HK10" s="34"/>
      <c r="HL10" s="34"/>
      <c r="HM10" s="34"/>
      <c r="HN10" s="34"/>
      <c r="HO10" s="34"/>
      <c r="HP10" s="34"/>
      <c r="HQ10" s="34"/>
      <c r="HR10" s="34"/>
      <c r="HS10" s="34"/>
      <c r="HT10" s="34"/>
      <c r="HU10" s="34"/>
      <c r="HV10" s="34"/>
      <c r="HW10" s="34"/>
      <c r="HX10" s="34"/>
      <c r="HY10" s="34"/>
      <c r="HZ10" s="34"/>
      <c r="IA10" s="34"/>
      <c r="IB10" s="34"/>
      <c r="IC10" s="34"/>
      <c r="ID10" s="34"/>
      <c r="IE10" s="34"/>
      <c r="IF10" s="34"/>
      <c r="IG10" s="34"/>
      <c r="IH10" s="34"/>
      <c r="II10" s="34"/>
      <c r="IJ10" s="34"/>
      <c r="IK10" s="34"/>
      <c r="IL10" s="34"/>
      <c r="IM10" s="34"/>
      <c r="IN10" s="34"/>
      <c r="IO10" s="34"/>
      <c r="IP10" s="34"/>
      <c r="IQ10" s="34"/>
      <c r="IR10" s="34"/>
      <c r="IS10" s="34"/>
      <c r="IT10" s="34"/>
      <c r="IU10" s="34"/>
      <c r="IV10" s="34"/>
    </row>
    <row r="11" spans="1:256" s="47" customFormat="1" ht="19.5">
      <c r="A11" s="80"/>
      <c r="B11" s="81"/>
      <c r="C11" s="81"/>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c r="FQ11" s="34"/>
      <c r="FR11" s="34"/>
      <c r="FS11" s="34"/>
      <c r="FT11" s="34"/>
      <c r="FU11" s="34"/>
      <c r="FV11" s="34"/>
      <c r="FW11" s="34"/>
      <c r="FX11" s="34"/>
      <c r="FY11" s="34"/>
      <c r="FZ11" s="34"/>
      <c r="GA11" s="34"/>
      <c r="GB11" s="34"/>
      <c r="GC11" s="34"/>
      <c r="GD11" s="34"/>
      <c r="GE11" s="34"/>
      <c r="GF11" s="34"/>
      <c r="GG11" s="34"/>
      <c r="GH11" s="34"/>
      <c r="GI11" s="34"/>
      <c r="GJ11" s="34"/>
      <c r="GK11" s="34"/>
      <c r="GL11" s="34"/>
      <c r="GM11" s="34"/>
      <c r="GN11" s="34"/>
      <c r="GO11" s="34"/>
      <c r="GP11" s="34"/>
      <c r="GQ11" s="34"/>
      <c r="GR11" s="34"/>
      <c r="GS11" s="34"/>
      <c r="GT11" s="34"/>
      <c r="GU11" s="34"/>
      <c r="GV11" s="34"/>
      <c r="GW11" s="34"/>
      <c r="GX11" s="34"/>
      <c r="GY11" s="34"/>
      <c r="GZ11" s="34"/>
      <c r="HA11" s="34"/>
      <c r="HB11" s="34"/>
      <c r="HC11" s="34"/>
      <c r="HD11" s="34"/>
      <c r="HE11" s="34"/>
      <c r="HF11" s="34"/>
      <c r="HG11" s="34"/>
      <c r="HH11" s="34"/>
      <c r="HI11" s="34"/>
      <c r="HJ11" s="34"/>
      <c r="HK11" s="34"/>
      <c r="HL11" s="34"/>
      <c r="HM11" s="34"/>
      <c r="HN11" s="34"/>
      <c r="HO11" s="34"/>
      <c r="HP11" s="34"/>
      <c r="HQ11" s="34"/>
      <c r="HR11" s="34"/>
      <c r="HS11" s="34"/>
      <c r="HT11" s="34"/>
      <c r="HU11" s="34"/>
      <c r="HV11" s="34"/>
      <c r="HW11" s="34"/>
      <c r="HX11" s="34"/>
      <c r="HY11" s="34"/>
      <c r="HZ11" s="34"/>
      <c r="IA11" s="34"/>
      <c r="IB11" s="34"/>
      <c r="IC11" s="34"/>
      <c r="ID11" s="34"/>
      <c r="IE11" s="34"/>
      <c r="IF11" s="34"/>
      <c r="IG11" s="34"/>
      <c r="IH11" s="34"/>
      <c r="II11" s="34"/>
      <c r="IJ11" s="34"/>
      <c r="IK11" s="34"/>
      <c r="IL11" s="34"/>
      <c r="IM11" s="34"/>
      <c r="IN11" s="34"/>
      <c r="IO11" s="34"/>
      <c r="IP11" s="34"/>
      <c r="IQ11" s="34"/>
      <c r="IR11" s="34"/>
      <c r="IS11" s="34"/>
      <c r="IT11" s="34"/>
      <c r="IU11" s="34"/>
      <c r="IV11" s="34"/>
    </row>
    <row r="12" spans="1:256" ht="19.5">
      <c r="A12" s="164" t="s">
        <v>42</v>
      </c>
      <c r="B12" s="165"/>
      <c r="C12" s="166"/>
    </row>
    <row r="13" spans="1:256" ht="15">
      <c r="A13" s="38">
        <v>2</v>
      </c>
      <c r="B13" s="39" t="s">
        <v>162</v>
      </c>
      <c r="C13" s="40"/>
      <c r="D13" s="41"/>
    </row>
    <row r="14" spans="1:256">
      <c r="A14" s="42" t="e">
        <f>IF(AND(#REF!&lt;&gt;"",#REF!&lt;&gt;""),1,0)</f>
        <v>#REF!</v>
      </c>
      <c r="B14" s="53" t="s">
        <v>169</v>
      </c>
      <c r="D14" s="41"/>
    </row>
    <row r="15" spans="1:256">
      <c r="A15" s="101" t="e">
        <f>IF(AND(#REF!&lt;&gt;"",#REF!&lt;&gt;""),1,0)</f>
        <v>#REF!</v>
      </c>
      <c r="B15" s="102" t="s">
        <v>170</v>
      </c>
      <c r="C15" s="103"/>
      <c r="D15" s="41"/>
    </row>
    <row r="16" spans="1:256">
      <c r="A16" s="104" t="e">
        <f>IF(AND(#REF!&lt;&gt;"",#REF!&lt;&gt;""),1,0)</f>
        <v>#REF!</v>
      </c>
      <c r="B16" s="102" t="s">
        <v>171</v>
      </c>
      <c r="C16" s="103"/>
      <c r="D16" s="41"/>
    </row>
    <row r="17" spans="1:4">
      <c r="A17" s="43" t="e">
        <f>IF(#REF!&lt;&gt;"",1,0)</f>
        <v>#REF!</v>
      </c>
      <c r="B17" s="53" t="s">
        <v>173</v>
      </c>
      <c r="D17" s="41"/>
    </row>
    <row r="18" spans="1:4">
      <c r="A18" s="104" t="e">
        <f>IF(#REF!&lt;&gt;"",1,0)</f>
        <v>#REF!</v>
      </c>
      <c r="B18" s="102" t="s">
        <v>172</v>
      </c>
      <c r="C18" s="103"/>
      <c r="D18" s="41"/>
    </row>
    <row r="19" spans="1:4">
      <c r="A19" s="104" t="e">
        <f>IF(#REF!&lt;&gt;"",1,0)</f>
        <v>#REF!</v>
      </c>
      <c r="B19" s="102" t="s">
        <v>174</v>
      </c>
      <c r="C19" s="103"/>
      <c r="D19" s="41"/>
    </row>
    <row r="20" spans="1:4" ht="15">
      <c r="A20" s="39">
        <v>3</v>
      </c>
      <c r="B20" s="54" t="s">
        <v>123</v>
      </c>
      <c r="C20" s="40"/>
    </row>
    <row r="21" spans="1:4">
      <c r="A21" s="43" t="e">
        <f>IF(#REF!&lt;&gt;"",1,0)</f>
        <v>#REF!</v>
      </c>
      <c r="B21" s="53" t="s">
        <v>176</v>
      </c>
      <c r="C21" s="44"/>
      <c r="D21" s="41"/>
    </row>
    <row r="22" spans="1:4">
      <c r="A22" s="43" t="e">
        <f>IF(#REF!&lt;&gt;"",1,0)</f>
        <v>#REF!</v>
      </c>
      <c r="B22" s="53" t="s">
        <v>177</v>
      </c>
      <c r="C22" s="44"/>
      <c r="D22" s="41"/>
    </row>
    <row r="23" spans="1:4">
      <c r="A23" s="43" t="e">
        <f>IF(#REF!&lt;&gt;"",1,0)</f>
        <v>#REF!</v>
      </c>
      <c r="B23" s="53" t="s">
        <v>178</v>
      </c>
      <c r="C23" s="44"/>
      <c r="D23" s="41"/>
    </row>
    <row r="24" spans="1:4">
      <c r="A24" s="43" t="e">
        <f>IF(AND(#REF!&lt;&gt;"",#REF!&lt;&gt;""),1,0)</f>
        <v>#REF!</v>
      </c>
      <c r="B24" s="53" t="s">
        <v>179</v>
      </c>
      <c r="C24" s="44"/>
      <c r="D24" s="41"/>
    </row>
    <row r="25" spans="1:4">
      <c r="A25" s="43" t="e">
        <f>IF(#REF!&lt;&gt;"",1,0)</f>
        <v>#REF!</v>
      </c>
      <c r="B25" s="53" t="s">
        <v>201</v>
      </c>
      <c r="C25" s="44"/>
      <c r="D25" s="41"/>
    </row>
    <row r="26" spans="1:4">
      <c r="A26" s="43" t="e">
        <f>IF(#REF!&lt;&gt;"",1,0)</f>
        <v>#REF!</v>
      </c>
      <c r="B26" s="53" t="s">
        <v>202</v>
      </c>
      <c r="C26" s="44"/>
      <c r="D26" s="41"/>
    </row>
    <row r="27" spans="1:4">
      <c r="A27" s="43" t="e">
        <f>IF(AND('37_P_Ac'!B10&lt;&gt;"",'37_P_Ac'!C10&lt;&gt;"",'37_P_Ac'!D10&lt;&gt;"",'37_P_Ac'!E10&lt;&gt;"",'37_P_Ac'!H10&lt;&gt;"",'37_P_Ac'!J10&lt;&gt;"",'37_P_Ac'!K10&lt;&gt;"",'37_P_Ac'!L10&lt;&gt;"",'37_P_Ac'!#REF!&lt;&gt;"",'37_P_Ac'!#REF!&lt;&gt;"",'37_P_Ac'!N10&lt;&gt;"",'37_P_Ac'!O10&lt;&gt;"",'37_P_Ac'!#REF!&lt;&gt;""),1,0)</f>
        <v>#REF!</v>
      </c>
      <c r="B27" s="53" t="s">
        <v>116</v>
      </c>
    </row>
    <row r="28" spans="1:4">
      <c r="A28" s="42" t="e">
        <f>IF(AND(#REF!&lt;&gt;"",#REF!&lt;&gt;""),1,0)</f>
        <v>#REF!</v>
      </c>
      <c r="B28" s="53" t="s">
        <v>112</v>
      </c>
    </row>
    <row r="29" spans="1:4">
      <c r="A29" s="42" t="e">
        <f>IF(AND(#REF!&lt;&gt;"",#REF!&lt;&gt;"",#REF!&lt;&gt;""),1,0)</f>
        <v>#REF!</v>
      </c>
      <c r="B29" s="53" t="s">
        <v>113</v>
      </c>
    </row>
    <row r="30" spans="1:4" ht="15">
      <c r="A30" s="39">
        <v>4</v>
      </c>
      <c r="B30" s="54" t="s">
        <v>121</v>
      </c>
      <c r="C30" s="40"/>
      <c r="D30" s="41"/>
    </row>
    <row r="31" spans="1:4">
      <c r="A31" s="104" t="e">
        <f>IF(AND(#REF!&lt;&gt;"",#REF!&lt;&gt;""),1,0)</f>
        <v>#REF!</v>
      </c>
      <c r="B31" s="102" t="s">
        <v>175</v>
      </c>
      <c r="C31" s="105"/>
      <c r="D31" s="41"/>
    </row>
    <row r="32" spans="1:4">
      <c r="A32" s="43">
        <f>IF(AND('42_R_HG'!B9&lt;&gt;"",'42_R_HG'!E9&lt;&gt;""),1,0)</f>
        <v>0</v>
      </c>
      <c r="B32" s="53" t="s">
        <v>125</v>
      </c>
      <c r="C32" s="44"/>
      <c r="D32" s="41"/>
    </row>
    <row r="33" spans="1:4">
      <c r="A33" s="104">
        <f>IF(AND('43_R_PG'!B9&lt;&gt;"",'43_R_PG'!C9&lt;&gt;""),1,0)</f>
        <v>1</v>
      </c>
      <c r="B33" s="102" t="s">
        <v>124</v>
      </c>
      <c r="C33" s="105"/>
      <c r="D33" s="41"/>
    </row>
    <row r="34" spans="1:4">
      <c r="A34" s="104">
        <f>IF('44_R_Ko'!B9&lt;&gt;"",1,0)</f>
        <v>1</v>
      </c>
      <c r="B34" s="102" t="s">
        <v>122</v>
      </c>
      <c r="C34" s="105"/>
      <c r="D34" s="41"/>
    </row>
    <row r="35" spans="1:4" ht="15">
      <c r="A35" s="39">
        <v>5</v>
      </c>
      <c r="B35" s="54" t="s">
        <v>180</v>
      </c>
      <c r="C35" s="40"/>
    </row>
    <row r="36" spans="1:4">
      <c r="A36" s="43" t="e">
        <f>IF(AND(#REF!&lt;&gt;"",#REF!&lt;&gt;"",#REF!&lt;&gt;"",#REF!&lt;&gt;"",#REF!&lt;&gt;""""),1,0)</f>
        <v>#REF!</v>
      </c>
      <c r="B36" s="53" t="s">
        <v>117</v>
      </c>
    </row>
    <row r="37" spans="1:4" ht="15">
      <c r="A37" s="39">
        <v>6</v>
      </c>
      <c r="B37" s="54" t="s">
        <v>114</v>
      </c>
      <c r="C37" s="40"/>
    </row>
    <row r="38" spans="1:4">
      <c r="A38" s="43" t="e">
        <f>IF(AND(#REF!&lt;&gt;"",#REF!&lt;&gt;""),1,0)</f>
        <v>#REF!</v>
      </c>
      <c r="B38" s="53" t="s">
        <v>115</v>
      </c>
    </row>
  </sheetData>
  <sheetProtection selectLockedCells="1"/>
  <mergeCells count="3">
    <mergeCell ref="A9:C9"/>
    <mergeCell ref="A12:C12"/>
    <mergeCell ref="A10:C10"/>
  </mergeCells>
  <phoneticPr fontId="33" type="noConversion"/>
  <conditionalFormatting sqref="A38 A31:A34 A36 A14:A19 A21:A29">
    <cfRule type="iconSet" priority="4">
      <iconSet iconSet="3Symbols2" showValue="0">
        <cfvo type="percent" val="0"/>
        <cfvo type="num" val="0" gte="0"/>
        <cfvo type="num" val="1"/>
      </iconSet>
    </cfRule>
  </conditionalFormatting>
  <conditionalFormatting sqref="A15">
    <cfRule type="iconSet" priority="3">
      <iconSet iconSet="3Symbols2" showValue="0">
        <cfvo type="percent" val="0"/>
        <cfvo type="num" val="0" gte="0"/>
        <cfvo type="num" val="1"/>
      </iconSet>
    </cfRule>
  </conditionalFormatting>
  <conditionalFormatting sqref="C3:C5 C7">
    <cfRule type="containsBlanks" dxfId="144" priority="1">
      <formula>LEN(TRIM(C3))=0</formula>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Print_Area" display="İletişim Akış Diyagramı"/>
    <hyperlink ref="B33" location="'43_R_PG'!A1" display="Süreç risklerini gir."/>
    <hyperlink ref="B16" location="'23_K_DK'!A1" display="Sürecin donanım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9"/>
  <sheetViews>
    <sheetView view="pageBreakPreview" zoomScale="145" zoomScaleSheetLayoutView="145" workbookViewId="0">
      <selection activeCell="A3" sqref="A3:H3"/>
    </sheetView>
  </sheetViews>
  <sheetFormatPr defaultRowHeight="15"/>
  <cols>
    <col min="1" max="1" width="5" style="9" customWidth="1"/>
    <col min="2" max="2" width="64.875" style="9" customWidth="1"/>
    <col min="3" max="3" width="13.875" style="9" customWidth="1"/>
    <col min="4" max="256" width="9" style="2"/>
    <col min="257" max="257" width="5" style="2" customWidth="1"/>
    <col min="258" max="258" width="64.875" style="2" customWidth="1"/>
    <col min="259" max="259" width="13.875" style="2" customWidth="1"/>
    <col min="260" max="512" width="9" style="2"/>
    <col min="513" max="513" width="5" style="2" customWidth="1"/>
    <col min="514" max="514" width="64.875" style="2" customWidth="1"/>
    <col min="515" max="515" width="13.875" style="2" customWidth="1"/>
    <col min="516" max="768" width="9" style="2"/>
    <col min="769" max="769" width="5" style="2" customWidth="1"/>
    <col min="770" max="770" width="64.875" style="2" customWidth="1"/>
    <col min="771" max="771" width="13.875" style="2" customWidth="1"/>
    <col min="772" max="1024" width="9" style="2"/>
    <col min="1025" max="1025" width="5" style="2" customWidth="1"/>
    <col min="1026" max="1026" width="64.875" style="2" customWidth="1"/>
    <col min="1027" max="1027" width="13.875" style="2" customWidth="1"/>
    <col min="1028" max="1280" width="9" style="2"/>
    <col min="1281" max="1281" width="5" style="2" customWidth="1"/>
    <col min="1282" max="1282" width="64.875" style="2" customWidth="1"/>
    <col min="1283" max="1283" width="13.875" style="2" customWidth="1"/>
    <col min="1284" max="1536" width="9" style="2"/>
    <col min="1537" max="1537" width="5" style="2" customWidth="1"/>
    <col min="1538" max="1538" width="64.875" style="2" customWidth="1"/>
    <col min="1539" max="1539" width="13.875" style="2" customWidth="1"/>
    <col min="1540" max="1792" width="9" style="2"/>
    <col min="1793" max="1793" width="5" style="2" customWidth="1"/>
    <col min="1794" max="1794" width="64.875" style="2" customWidth="1"/>
    <col min="1795" max="1795" width="13.875" style="2" customWidth="1"/>
    <col min="1796" max="2048" width="9" style="2"/>
    <col min="2049" max="2049" width="5" style="2" customWidth="1"/>
    <col min="2050" max="2050" width="64.875" style="2" customWidth="1"/>
    <col min="2051" max="2051" width="13.875" style="2" customWidth="1"/>
    <col min="2052" max="2304" width="9" style="2"/>
    <col min="2305" max="2305" width="5" style="2" customWidth="1"/>
    <col min="2306" max="2306" width="64.875" style="2" customWidth="1"/>
    <col min="2307" max="2307" width="13.875" style="2" customWidth="1"/>
    <col min="2308" max="2560" width="9" style="2"/>
    <col min="2561" max="2561" width="5" style="2" customWidth="1"/>
    <col min="2562" max="2562" width="64.875" style="2" customWidth="1"/>
    <col min="2563" max="2563" width="13.875" style="2" customWidth="1"/>
    <col min="2564" max="2816" width="9" style="2"/>
    <col min="2817" max="2817" width="5" style="2" customWidth="1"/>
    <col min="2818" max="2818" width="64.875" style="2" customWidth="1"/>
    <col min="2819" max="2819" width="13.875" style="2" customWidth="1"/>
    <col min="2820" max="3072" width="9" style="2"/>
    <col min="3073" max="3073" width="5" style="2" customWidth="1"/>
    <col min="3074" max="3074" width="64.875" style="2" customWidth="1"/>
    <col min="3075" max="3075" width="13.875" style="2" customWidth="1"/>
    <col min="3076" max="3328" width="9" style="2"/>
    <col min="3329" max="3329" width="5" style="2" customWidth="1"/>
    <col min="3330" max="3330" width="64.875" style="2" customWidth="1"/>
    <col min="3331" max="3331" width="13.875" style="2" customWidth="1"/>
    <col min="3332" max="3584" width="9" style="2"/>
    <col min="3585" max="3585" width="5" style="2" customWidth="1"/>
    <col min="3586" max="3586" width="64.875" style="2" customWidth="1"/>
    <col min="3587" max="3587" width="13.875" style="2" customWidth="1"/>
    <col min="3588" max="3840" width="9" style="2"/>
    <col min="3841" max="3841" width="5" style="2" customWidth="1"/>
    <col min="3842" max="3842" width="64.875" style="2" customWidth="1"/>
    <col min="3843" max="3843" width="13.875" style="2" customWidth="1"/>
    <col min="3844" max="4096" width="9" style="2"/>
    <col min="4097" max="4097" width="5" style="2" customWidth="1"/>
    <col min="4098" max="4098" width="64.875" style="2" customWidth="1"/>
    <col min="4099" max="4099" width="13.875" style="2" customWidth="1"/>
    <col min="4100" max="4352" width="9" style="2"/>
    <col min="4353" max="4353" width="5" style="2" customWidth="1"/>
    <col min="4354" max="4354" width="64.875" style="2" customWidth="1"/>
    <col min="4355" max="4355" width="13.875" style="2" customWidth="1"/>
    <col min="4356" max="4608" width="9" style="2"/>
    <col min="4609" max="4609" width="5" style="2" customWidth="1"/>
    <col min="4610" max="4610" width="64.875" style="2" customWidth="1"/>
    <col min="4611" max="4611" width="13.875" style="2" customWidth="1"/>
    <col min="4612" max="4864" width="9" style="2"/>
    <col min="4865" max="4865" width="5" style="2" customWidth="1"/>
    <col min="4866" max="4866" width="64.875" style="2" customWidth="1"/>
    <col min="4867" max="4867" width="13.875" style="2" customWidth="1"/>
    <col min="4868" max="5120" width="9" style="2"/>
    <col min="5121" max="5121" width="5" style="2" customWidth="1"/>
    <col min="5122" max="5122" width="64.875" style="2" customWidth="1"/>
    <col min="5123" max="5123" width="13.875" style="2" customWidth="1"/>
    <col min="5124" max="5376" width="9" style="2"/>
    <col min="5377" max="5377" width="5" style="2" customWidth="1"/>
    <col min="5378" max="5378" width="64.875" style="2" customWidth="1"/>
    <col min="5379" max="5379" width="13.875" style="2" customWidth="1"/>
    <col min="5380" max="5632" width="9" style="2"/>
    <col min="5633" max="5633" width="5" style="2" customWidth="1"/>
    <col min="5634" max="5634" width="64.875" style="2" customWidth="1"/>
    <col min="5635" max="5635" width="13.875" style="2" customWidth="1"/>
    <col min="5636" max="5888" width="9" style="2"/>
    <col min="5889" max="5889" width="5" style="2" customWidth="1"/>
    <col min="5890" max="5890" width="64.875" style="2" customWidth="1"/>
    <col min="5891" max="5891" width="13.875" style="2" customWidth="1"/>
    <col min="5892" max="6144" width="9" style="2"/>
    <col min="6145" max="6145" width="5" style="2" customWidth="1"/>
    <col min="6146" max="6146" width="64.875" style="2" customWidth="1"/>
    <col min="6147" max="6147" width="13.875" style="2" customWidth="1"/>
    <col min="6148" max="6400" width="9" style="2"/>
    <col min="6401" max="6401" width="5" style="2" customWidth="1"/>
    <col min="6402" max="6402" width="64.875" style="2" customWidth="1"/>
    <col min="6403" max="6403" width="13.875" style="2" customWidth="1"/>
    <col min="6404" max="6656" width="9" style="2"/>
    <col min="6657" max="6657" width="5" style="2" customWidth="1"/>
    <col min="6658" max="6658" width="64.875" style="2" customWidth="1"/>
    <col min="6659" max="6659" width="13.875" style="2" customWidth="1"/>
    <col min="6660" max="6912" width="9" style="2"/>
    <col min="6913" max="6913" width="5" style="2" customWidth="1"/>
    <col min="6914" max="6914" width="64.875" style="2" customWidth="1"/>
    <col min="6915" max="6915" width="13.875" style="2" customWidth="1"/>
    <col min="6916" max="7168" width="9" style="2"/>
    <col min="7169" max="7169" width="5" style="2" customWidth="1"/>
    <col min="7170" max="7170" width="64.875" style="2" customWidth="1"/>
    <col min="7171" max="7171" width="13.875" style="2" customWidth="1"/>
    <col min="7172" max="7424" width="9" style="2"/>
    <col min="7425" max="7425" width="5" style="2" customWidth="1"/>
    <col min="7426" max="7426" width="64.875" style="2" customWidth="1"/>
    <col min="7427" max="7427" width="13.875" style="2" customWidth="1"/>
    <col min="7428" max="7680" width="9" style="2"/>
    <col min="7681" max="7681" width="5" style="2" customWidth="1"/>
    <col min="7682" max="7682" width="64.875" style="2" customWidth="1"/>
    <col min="7683" max="7683" width="13.875" style="2" customWidth="1"/>
    <col min="7684" max="7936" width="9" style="2"/>
    <col min="7937" max="7937" width="5" style="2" customWidth="1"/>
    <col min="7938" max="7938" width="64.875" style="2" customWidth="1"/>
    <col min="7939" max="7939" width="13.875" style="2" customWidth="1"/>
    <col min="7940" max="8192" width="9" style="2"/>
    <col min="8193" max="8193" width="5" style="2" customWidth="1"/>
    <col min="8194" max="8194" width="64.875" style="2" customWidth="1"/>
    <col min="8195" max="8195" width="13.875" style="2" customWidth="1"/>
    <col min="8196" max="8448" width="9" style="2"/>
    <col min="8449" max="8449" width="5" style="2" customWidth="1"/>
    <col min="8450" max="8450" width="64.875" style="2" customWidth="1"/>
    <col min="8451" max="8451" width="13.875" style="2" customWidth="1"/>
    <col min="8452" max="8704" width="9" style="2"/>
    <col min="8705" max="8705" width="5" style="2" customWidth="1"/>
    <col min="8706" max="8706" width="64.875" style="2" customWidth="1"/>
    <col min="8707" max="8707" width="13.875" style="2" customWidth="1"/>
    <col min="8708" max="8960" width="9" style="2"/>
    <col min="8961" max="8961" width="5" style="2" customWidth="1"/>
    <col min="8962" max="8962" width="64.875" style="2" customWidth="1"/>
    <col min="8963" max="8963" width="13.875" style="2" customWidth="1"/>
    <col min="8964" max="9216" width="9" style="2"/>
    <col min="9217" max="9217" width="5" style="2" customWidth="1"/>
    <col min="9218" max="9218" width="64.875" style="2" customWidth="1"/>
    <col min="9219" max="9219" width="13.875" style="2" customWidth="1"/>
    <col min="9220" max="9472" width="9" style="2"/>
    <col min="9473" max="9473" width="5" style="2" customWidth="1"/>
    <col min="9474" max="9474" width="64.875" style="2" customWidth="1"/>
    <col min="9475" max="9475" width="13.875" style="2" customWidth="1"/>
    <col min="9476" max="9728" width="9" style="2"/>
    <col min="9729" max="9729" width="5" style="2" customWidth="1"/>
    <col min="9730" max="9730" width="64.875" style="2" customWidth="1"/>
    <col min="9731" max="9731" width="13.875" style="2" customWidth="1"/>
    <col min="9732" max="9984" width="9" style="2"/>
    <col min="9985" max="9985" width="5" style="2" customWidth="1"/>
    <col min="9986" max="9986" width="64.875" style="2" customWidth="1"/>
    <col min="9987" max="9987" width="13.875" style="2" customWidth="1"/>
    <col min="9988" max="10240" width="9" style="2"/>
    <col min="10241" max="10241" width="5" style="2" customWidth="1"/>
    <col min="10242" max="10242" width="64.875" style="2" customWidth="1"/>
    <col min="10243" max="10243" width="13.875" style="2" customWidth="1"/>
    <col min="10244" max="10496" width="9" style="2"/>
    <col min="10497" max="10497" width="5" style="2" customWidth="1"/>
    <col min="10498" max="10498" width="64.875" style="2" customWidth="1"/>
    <col min="10499" max="10499" width="13.875" style="2" customWidth="1"/>
    <col min="10500" max="10752" width="9" style="2"/>
    <col min="10753" max="10753" width="5" style="2" customWidth="1"/>
    <col min="10754" max="10754" width="64.875" style="2" customWidth="1"/>
    <col min="10755" max="10755" width="13.875" style="2" customWidth="1"/>
    <col min="10756" max="11008" width="9" style="2"/>
    <col min="11009" max="11009" width="5" style="2" customWidth="1"/>
    <col min="11010" max="11010" width="64.875" style="2" customWidth="1"/>
    <col min="11011" max="11011" width="13.875" style="2" customWidth="1"/>
    <col min="11012" max="11264" width="9" style="2"/>
    <col min="11265" max="11265" width="5" style="2" customWidth="1"/>
    <col min="11266" max="11266" width="64.875" style="2" customWidth="1"/>
    <col min="11267" max="11267" width="13.875" style="2" customWidth="1"/>
    <col min="11268" max="11520" width="9" style="2"/>
    <col min="11521" max="11521" width="5" style="2" customWidth="1"/>
    <col min="11522" max="11522" width="64.875" style="2" customWidth="1"/>
    <col min="11523" max="11523" width="13.875" style="2" customWidth="1"/>
    <col min="11524" max="11776" width="9" style="2"/>
    <col min="11777" max="11777" width="5" style="2" customWidth="1"/>
    <col min="11778" max="11778" width="64.875" style="2" customWidth="1"/>
    <col min="11779" max="11779" width="13.875" style="2" customWidth="1"/>
    <col min="11780" max="12032" width="9" style="2"/>
    <col min="12033" max="12033" width="5" style="2" customWidth="1"/>
    <col min="12034" max="12034" width="64.875" style="2" customWidth="1"/>
    <col min="12035" max="12035" width="13.875" style="2" customWidth="1"/>
    <col min="12036" max="12288" width="9" style="2"/>
    <col min="12289" max="12289" width="5" style="2" customWidth="1"/>
    <col min="12290" max="12290" width="64.875" style="2" customWidth="1"/>
    <col min="12291" max="12291" width="13.875" style="2" customWidth="1"/>
    <col min="12292" max="12544" width="9" style="2"/>
    <col min="12545" max="12545" width="5" style="2" customWidth="1"/>
    <col min="12546" max="12546" width="64.875" style="2" customWidth="1"/>
    <col min="12547" max="12547" width="13.875" style="2" customWidth="1"/>
    <col min="12548" max="12800" width="9" style="2"/>
    <col min="12801" max="12801" width="5" style="2" customWidth="1"/>
    <col min="12802" max="12802" width="64.875" style="2" customWidth="1"/>
    <col min="12803" max="12803" width="13.875" style="2" customWidth="1"/>
    <col min="12804" max="13056" width="9" style="2"/>
    <col min="13057" max="13057" width="5" style="2" customWidth="1"/>
    <col min="13058" max="13058" width="64.875" style="2" customWidth="1"/>
    <col min="13059" max="13059" width="13.875" style="2" customWidth="1"/>
    <col min="13060" max="13312" width="9" style="2"/>
    <col min="13313" max="13313" width="5" style="2" customWidth="1"/>
    <col min="13314" max="13314" width="64.875" style="2" customWidth="1"/>
    <col min="13315" max="13315" width="13.875" style="2" customWidth="1"/>
    <col min="13316" max="13568" width="9" style="2"/>
    <col min="13569" max="13569" width="5" style="2" customWidth="1"/>
    <col min="13570" max="13570" width="64.875" style="2" customWidth="1"/>
    <col min="13571" max="13571" width="13.875" style="2" customWidth="1"/>
    <col min="13572" max="13824" width="9" style="2"/>
    <col min="13825" max="13825" width="5" style="2" customWidth="1"/>
    <col min="13826" max="13826" width="64.875" style="2" customWidth="1"/>
    <col min="13827" max="13827" width="13.875" style="2" customWidth="1"/>
    <col min="13828" max="14080" width="9" style="2"/>
    <col min="14081" max="14081" width="5" style="2" customWidth="1"/>
    <col min="14082" max="14082" width="64.875" style="2" customWidth="1"/>
    <col min="14083" max="14083" width="13.875" style="2" customWidth="1"/>
    <col min="14084" max="14336" width="9" style="2"/>
    <col min="14337" max="14337" width="5" style="2" customWidth="1"/>
    <col min="14338" max="14338" width="64.875" style="2" customWidth="1"/>
    <col min="14339" max="14339" width="13.875" style="2" customWidth="1"/>
    <col min="14340" max="14592" width="9" style="2"/>
    <col min="14593" max="14593" width="5" style="2" customWidth="1"/>
    <col min="14594" max="14594" width="64.875" style="2" customWidth="1"/>
    <col min="14595" max="14595" width="13.875" style="2" customWidth="1"/>
    <col min="14596" max="14848" width="9" style="2"/>
    <col min="14849" max="14849" width="5" style="2" customWidth="1"/>
    <col min="14850" max="14850" width="64.875" style="2" customWidth="1"/>
    <col min="14851" max="14851" width="13.875" style="2" customWidth="1"/>
    <col min="14852" max="15104" width="9" style="2"/>
    <col min="15105" max="15105" width="5" style="2" customWidth="1"/>
    <col min="15106" max="15106" width="64.875" style="2" customWidth="1"/>
    <col min="15107" max="15107" width="13.875" style="2" customWidth="1"/>
    <col min="15108" max="15360" width="9" style="2"/>
    <col min="15361" max="15361" width="5" style="2" customWidth="1"/>
    <col min="15362" max="15362" width="64.875" style="2" customWidth="1"/>
    <col min="15363" max="15363" width="13.875" style="2" customWidth="1"/>
    <col min="15364" max="15616" width="9" style="2"/>
    <col min="15617" max="15617" width="5" style="2" customWidth="1"/>
    <col min="15618" max="15618" width="64.875" style="2" customWidth="1"/>
    <col min="15619" max="15619" width="13.875" style="2" customWidth="1"/>
    <col min="15620" max="15872" width="9" style="2"/>
    <col min="15873" max="15873" width="5" style="2" customWidth="1"/>
    <col min="15874" max="15874" width="64.875" style="2" customWidth="1"/>
    <col min="15875" max="15875" width="13.875" style="2" customWidth="1"/>
    <col min="15876" max="16128" width="9" style="2"/>
    <col min="16129" max="16129" width="5" style="2" customWidth="1"/>
    <col min="16130" max="16130" width="64.875" style="2" customWidth="1"/>
    <col min="16131" max="16131" width="13.875" style="2" customWidth="1"/>
    <col min="16132" max="16384" width="9" style="2"/>
  </cols>
  <sheetData>
    <row r="1" spans="1:4">
      <c r="A1" s="1" t="s">
        <v>165</v>
      </c>
      <c r="B1" s="185" t="str">
        <f>IF('[1]1_GO'!C3="","",'[1]1_GO'!C3)</f>
        <v>Personel İşlemleri</v>
      </c>
      <c r="C1" s="186"/>
      <c r="D1" s="19" t="s">
        <v>181</v>
      </c>
    </row>
    <row r="2" spans="1:4">
      <c r="A2" s="1" t="s">
        <v>167</v>
      </c>
      <c r="B2" s="187" t="str">
        <f>IF('[1]1_GO'!C4="","",'[1]1_GO'!C4)</f>
        <v>Özlük İşlemleri</v>
      </c>
      <c r="C2" s="188"/>
    </row>
    <row r="3" spans="1:4">
      <c r="A3" s="1" t="s">
        <v>166</v>
      </c>
      <c r="B3" s="189" t="str">
        <f>IF('[1]1_GO'!C5="","",'[1]1_GO'!C5)</f>
        <v>İdari Dava İşlemleri</v>
      </c>
      <c r="C3" s="190"/>
    </row>
    <row r="4" spans="1:4">
      <c r="A4" s="2"/>
      <c r="B4" s="2"/>
      <c r="C4" s="2"/>
    </row>
    <row r="5" spans="1:4" ht="21.75">
      <c r="A5" s="3" t="s">
        <v>355</v>
      </c>
      <c r="B5" s="4"/>
      <c r="C5" s="5"/>
    </row>
    <row r="6" spans="1:4">
      <c r="A6" s="6" t="s">
        <v>356</v>
      </c>
      <c r="B6" s="7"/>
      <c r="C6" s="8"/>
    </row>
    <row r="7" spans="1:4" ht="21.75">
      <c r="A7" s="100"/>
      <c r="B7" s="2"/>
      <c r="C7" s="2"/>
    </row>
    <row r="8" spans="1:4">
      <c r="A8" s="1" t="s">
        <v>163</v>
      </c>
      <c r="B8" s="1" t="s">
        <v>357</v>
      </c>
      <c r="C8" s="1" t="s">
        <v>358</v>
      </c>
    </row>
    <row r="9" spans="1:4">
      <c r="A9" s="9">
        <v>1</v>
      </c>
      <c r="B9" s="9" t="s">
        <v>359</v>
      </c>
      <c r="C9" s="9">
        <v>5</v>
      </c>
    </row>
    <row r="10" spans="1:4">
      <c r="A10" s="9">
        <v>2</v>
      </c>
      <c r="B10" s="9" t="s">
        <v>360</v>
      </c>
      <c r="C10" s="9">
        <v>2</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conditionalFormatting sqref="B1:C3">
    <cfRule type="containsBlanks" dxfId="140" priority="4">
      <formula>LEN(TRIM(B1))=0</formula>
    </cfRule>
  </conditionalFormatting>
  <conditionalFormatting sqref="A130:C65536">
    <cfRule type="containsBlanks" dxfId="139" priority="3">
      <formula>LEN(TRIM(A130))=0</formula>
    </cfRule>
  </conditionalFormatting>
  <conditionalFormatting sqref="A9:B105">
    <cfRule type="containsBlanks" dxfId="138" priority="2">
      <formula>LEN(TRIM(A9))=0</formula>
    </cfRule>
  </conditionalFormatting>
  <conditionalFormatting sqref="C9:C105">
    <cfRule type="containsBlanks" dxfId="137" priority="1">
      <formula>LEN(TRIM(C9))=0</formula>
    </cfRule>
  </conditionalFormatting>
  <hyperlinks>
    <hyperlink ref="D1" location="'1_GO'!A1" display="Anasayfa"/>
  </hyperlinks>
  <pageMargins left="0.7" right="0.7" top="0.75" bottom="0.75" header="0.3" footer="0.3"/>
  <pageSetup paperSize="9" scale="9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view="pageBreakPreview" zoomScale="145" zoomScaleSheetLayoutView="145" workbookViewId="0">
      <selection activeCell="A3" sqref="A3:H3"/>
    </sheetView>
  </sheetViews>
  <sheetFormatPr defaultRowHeight="15"/>
  <cols>
    <col min="1" max="1" width="5" style="9" customWidth="1"/>
    <col min="2" max="2" width="71.375" style="9" customWidth="1"/>
    <col min="3" max="256" width="9" style="2"/>
    <col min="257" max="257" width="5" style="2" customWidth="1"/>
    <col min="258" max="258" width="71.375" style="2" customWidth="1"/>
    <col min="259" max="512" width="9" style="2"/>
    <col min="513" max="513" width="5" style="2" customWidth="1"/>
    <col min="514" max="514" width="71.375" style="2" customWidth="1"/>
    <col min="515" max="768" width="9" style="2"/>
    <col min="769" max="769" width="5" style="2" customWidth="1"/>
    <col min="770" max="770" width="71.375" style="2" customWidth="1"/>
    <col min="771" max="1024" width="9" style="2"/>
    <col min="1025" max="1025" width="5" style="2" customWidth="1"/>
    <col min="1026" max="1026" width="71.375" style="2" customWidth="1"/>
    <col min="1027" max="1280" width="9" style="2"/>
    <col min="1281" max="1281" width="5" style="2" customWidth="1"/>
    <col min="1282" max="1282" width="71.375" style="2" customWidth="1"/>
    <col min="1283" max="1536" width="9" style="2"/>
    <col min="1537" max="1537" width="5" style="2" customWidth="1"/>
    <col min="1538" max="1538" width="71.375" style="2" customWidth="1"/>
    <col min="1539" max="1792" width="9" style="2"/>
    <col min="1793" max="1793" width="5" style="2" customWidth="1"/>
    <col min="1794" max="1794" width="71.375" style="2" customWidth="1"/>
    <col min="1795" max="2048" width="9" style="2"/>
    <col min="2049" max="2049" width="5" style="2" customWidth="1"/>
    <col min="2050" max="2050" width="71.375" style="2" customWidth="1"/>
    <col min="2051" max="2304" width="9" style="2"/>
    <col min="2305" max="2305" width="5" style="2" customWidth="1"/>
    <col min="2306" max="2306" width="71.375" style="2" customWidth="1"/>
    <col min="2307" max="2560" width="9" style="2"/>
    <col min="2561" max="2561" width="5" style="2" customWidth="1"/>
    <col min="2562" max="2562" width="71.375" style="2" customWidth="1"/>
    <col min="2563" max="2816" width="9" style="2"/>
    <col min="2817" max="2817" width="5" style="2" customWidth="1"/>
    <col min="2818" max="2818" width="71.375" style="2" customWidth="1"/>
    <col min="2819" max="3072" width="9" style="2"/>
    <col min="3073" max="3073" width="5" style="2" customWidth="1"/>
    <col min="3074" max="3074" width="71.375" style="2" customWidth="1"/>
    <col min="3075" max="3328" width="9" style="2"/>
    <col min="3329" max="3329" width="5" style="2" customWidth="1"/>
    <col min="3330" max="3330" width="71.375" style="2" customWidth="1"/>
    <col min="3331" max="3584" width="9" style="2"/>
    <col min="3585" max="3585" width="5" style="2" customWidth="1"/>
    <col min="3586" max="3586" width="71.375" style="2" customWidth="1"/>
    <col min="3587" max="3840" width="9" style="2"/>
    <col min="3841" max="3841" width="5" style="2" customWidth="1"/>
    <col min="3842" max="3842" width="71.375" style="2" customWidth="1"/>
    <col min="3843" max="4096" width="9" style="2"/>
    <col min="4097" max="4097" width="5" style="2" customWidth="1"/>
    <col min="4098" max="4098" width="71.375" style="2" customWidth="1"/>
    <col min="4099" max="4352" width="9" style="2"/>
    <col min="4353" max="4353" width="5" style="2" customWidth="1"/>
    <col min="4354" max="4354" width="71.375" style="2" customWidth="1"/>
    <col min="4355" max="4608" width="9" style="2"/>
    <col min="4609" max="4609" width="5" style="2" customWidth="1"/>
    <col min="4610" max="4610" width="71.375" style="2" customWidth="1"/>
    <col min="4611" max="4864" width="9" style="2"/>
    <col min="4865" max="4865" width="5" style="2" customWidth="1"/>
    <col min="4866" max="4866" width="71.375" style="2" customWidth="1"/>
    <col min="4867" max="5120" width="9" style="2"/>
    <col min="5121" max="5121" width="5" style="2" customWidth="1"/>
    <col min="5122" max="5122" width="71.375" style="2" customWidth="1"/>
    <col min="5123" max="5376" width="9" style="2"/>
    <col min="5377" max="5377" width="5" style="2" customWidth="1"/>
    <col min="5378" max="5378" width="71.375" style="2" customWidth="1"/>
    <col min="5379" max="5632" width="9" style="2"/>
    <col min="5633" max="5633" width="5" style="2" customWidth="1"/>
    <col min="5634" max="5634" width="71.375" style="2" customWidth="1"/>
    <col min="5635" max="5888" width="9" style="2"/>
    <col min="5889" max="5889" width="5" style="2" customWidth="1"/>
    <col min="5890" max="5890" width="71.375" style="2" customWidth="1"/>
    <col min="5891" max="6144" width="9" style="2"/>
    <col min="6145" max="6145" width="5" style="2" customWidth="1"/>
    <col min="6146" max="6146" width="71.375" style="2" customWidth="1"/>
    <col min="6147" max="6400" width="9" style="2"/>
    <col min="6401" max="6401" width="5" style="2" customWidth="1"/>
    <col min="6402" max="6402" width="71.375" style="2" customWidth="1"/>
    <col min="6403" max="6656" width="9" style="2"/>
    <col min="6657" max="6657" width="5" style="2" customWidth="1"/>
    <col min="6658" max="6658" width="71.375" style="2" customWidth="1"/>
    <col min="6659" max="6912" width="9" style="2"/>
    <col min="6913" max="6913" width="5" style="2" customWidth="1"/>
    <col min="6914" max="6914" width="71.375" style="2" customWidth="1"/>
    <col min="6915" max="7168" width="9" style="2"/>
    <col min="7169" max="7169" width="5" style="2" customWidth="1"/>
    <col min="7170" max="7170" width="71.375" style="2" customWidth="1"/>
    <col min="7171" max="7424" width="9" style="2"/>
    <col min="7425" max="7425" width="5" style="2" customWidth="1"/>
    <col min="7426" max="7426" width="71.375" style="2" customWidth="1"/>
    <col min="7427" max="7680" width="9" style="2"/>
    <col min="7681" max="7681" width="5" style="2" customWidth="1"/>
    <col min="7682" max="7682" width="71.375" style="2" customWidth="1"/>
    <col min="7683" max="7936" width="9" style="2"/>
    <col min="7937" max="7937" width="5" style="2" customWidth="1"/>
    <col min="7938" max="7938" width="71.375" style="2" customWidth="1"/>
    <col min="7939" max="8192" width="9" style="2"/>
    <col min="8193" max="8193" width="5" style="2" customWidth="1"/>
    <col min="8194" max="8194" width="71.375" style="2" customWidth="1"/>
    <col min="8195" max="8448" width="9" style="2"/>
    <col min="8449" max="8449" width="5" style="2" customWidth="1"/>
    <col min="8450" max="8450" width="71.375" style="2" customWidth="1"/>
    <col min="8451" max="8704" width="9" style="2"/>
    <col min="8705" max="8705" width="5" style="2" customWidth="1"/>
    <col min="8706" max="8706" width="71.375" style="2" customWidth="1"/>
    <col min="8707" max="8960" width="9" style="2"/>
    <col min="8961" max="8961" width="5" style="2" customWidth="1"/>
    <col min="8962" max="8962" width="71.375" style="2" customWidth="1"/>
    <col min="8963" max="9216" width="9" style="2"/>
    <col min="9217" max="9217" width="5" style="2" customWidth="1"/>
    <col min="9218" max="9218" width="71.375" style="2" customWidth="1"/>
    <col min="9219" max="9472" width="9" style="2"/>
    <col min="9473" max="9473" width="5" style="2" customWidth="1"/>
    <col min="9474" max="9474" width="71.375" style="2" customWidth="1"/>
    <col min="9475" max="9728" width="9" style="2"/>
    <col min="9729" max="9729" width="5" style="2" customWidth="1"/>
    <col min="9730" max="9730" width="71.375" style="2" customWidth="1"/>
    <col min="9731" max="9984" width="9" style="2"/>
    <col min="9985" max="9985" width="5" style="2" customWidth="1"/>
    <col min="9986" max="9986" width="71.375" style="2" customWidth="1"/>
    <col min="9987" max="10240" width="9" style="2"/>
    <col min="10241" max="10241" width="5" style="2" customWidth="1"/>
    <col min="10242" max="10242" width="71.375" style="2" customWidth="1"/>
    <col min="10243" max="10496" width="9" style="2"/>
    <col min="10497" max="10497" width="5" style="2" customWidth="1"/>
    <col min="10498" max="10498" width="71.375" style="2" customWidth="1"/>
    <col min="10499" max="10752" width="9" style="2"/>
    <col min="10753" max="10753" width="5" style="2" customWidth="1"/>
    <col min="10754" max="10754" width="71.375" style="2" customWidth="1"/>
    <col min="10755" max="11008" width="9" style="2"/>
    <col min="11009" max="11009" width="5" style="2" customWidth="1"/>
    <col min="11010" max="11010" width="71.375" style="2" customWidth="1"/>
    <col min="11011" max="11264" width="9" style="2"/>
    <col min="11265" max="11265" width="5" style="2" customWidth="1"/>
    <col min="11266" max="11266" width="71.375" style="2" customWidth="1"/>
    <col min="11267" max="11520" width="9" style="2"/>
    <col min="11521" max="11521" width="5" style="2" customWidth="1"/>
    <col min="11522" max="11522" width="71.375" style="2" customWidth="1"/>
    <col min="11523" max="11776" width="9" style="2"/>
    <col min="11777" max="11777" width="5" style="2" customWidth="1"/>
    <col min="11778" max="11778" width="71.375" style="2" customWidth="1"/>
    <col min="11779" max="12032" width="9" style="2"/>
    <col min="12033" max="12033" width="5" style="2" customWidth="1"/>
    <col min="12034" max="12034" width="71.375" style="2" customWidth="1"/>
    <col min="12035" max="12288" width="9" style="2"/>
    <col min="12289" max="12289" width="5" style="2" customWidth="1"/>
    <col min="12290" max="12290" width="71.375" style="2" customWidth="1"/>
    <col min="12291" max="12544" width="9" style="2"/>
    <col min="12545" max="12545" width="5" style="2" customWidth="1"/>
    <col min="12546" max="12546" width="71.375" style="2" customWidth="1"/>
    <col min="12547" max="12800" width="9" style="2"/>
    <col min="12801" max="12801" width="5" style="2" customWidth="1"/>
    <col min="12802" max="12802" width="71.375" style="2" customWidth="1"/>
    <col min="12803" max="13056" width="9" style="2"/>
    <col min="13057" max="13057" width="5" style="2" customWidth="1"/>
    <col min="13058" max="13058" width="71.375" style="2" customWidth="1"/>
    <col min="13059" max="13312" width="9" style="2"/>
    <col min="13313" max="13313" width="5" style="2" customWidth="1"/>
    <col min="13314" max="13314" width="71.375" style="2" customWidth="1"/>
    <col min="13315" max="13568" width="9" style="2"/>
    <col min="13569" max="13569" width="5" style="2" customWidth="1"/>
    <col min="13570" max="13570" width="71.375" style="2" customWidth="1"/>
    <col min="13571" max="13824" width="9" style="2"/>
    <col min="13825" max="13825" width="5" style="2" customWidth="1"/>
    <col min="13826" max="13826" width="71.375" style="2" customWidth="1"/>
    <col min="13827" max="14080" width="9" style="2"/>
    <col min="14081" max="14081" width="5" style="2" customWidth="1"/>
    <col min="14082" max="14082" width="71.375" style="2" customWidth="1"/>
    <col min="14083" max="14336" width="9" style="2"/>
    <col min="14337" max="14337" width="5" style="2" customWidth="1"/>
    <col min="14338" max="14338" width="71.375" style="2" customWidth="1"/>
    <col min="14339" max="14592" width="9" style="2"/>
    <col min="14593" max="14593" width="5" style="2" customWidth="1"/>
    <col min="14594" max="14594" width="71.375" style="2" customWidth="1"/>
    <col min="14595" max="14848" width="9" style="2"/>
    <col min="14849" max="14849" width="5" style="2" customWidth="1"/>
    <col min="14850" max="14850" width="71.375" style="2" customWidth="1"/>
    <col min="14851" max="15104" width="9" style="2"/>
    <col min="15105" max="15105" width="5" style="2" customWidth="1"/>
    <col min="15106" max="15106" width="71.375" style="2" customWidth="1"/>
    <col min="15107" max="15360" width="9" style="2"/>
    <col min="15361" max="15361" width="5" style="2" customWidth="1"/>
    <col min="15362" max="15362" width="71.375" style="2" customWidth="1"/>
    <col min="15363" max="15616" width="9" style="2"/>
    <col min="15617" max="15617" width="5" style="2" customWidth="1"/>
    <col min="15618" max="15618" width="71.375" style="2" customWidth="1"/>
    <col min="15619" max="15872" width="9" style="2"/>
    <col min="15873" max="15873" width="5" style="2" customWidth="1"/>
    <col min="15874" max="15874" width="71.375" style="2" customWidth="1"/>
    <col min="15875" max="16128" width="9" style="2"/>
    <col min="16129" max="16129" width="5" style="2" customWidth="1"/>
    <col min="16130" max="16130" width="71.375" style="2" customWidth="1"/>
    <col min="16131" max="16384" width="9" style="2"/>
  </cols>
  <sheetData>
    <row r="1" spans="1:3">
      <c r="A1" s="1" t="s">
        <v>165</v>
      </c>
      <c r="B1" s="112" t="str">
        <f>IF('[1]1_GO'!C3="","",'[1]1_GO'!C3)</f>
        <v>Personel İşlemleri</v>
      </c>
      <c r="C1" s="19" t="s">
        <v>181</v>
      </c>
    </row>
    <row r="2" spans="1:3">
      <c r="A2" s="1" t="s">
        <v>167</v>
      </c>
      <c r="B2" s="113" t="str">
        <f>IF('[1]1_GO'!C4="","",'[1]1_GO'!C4)</f>
        <v>Özlük İşlemleri</v>
      </c>
    </row>
    <row r="3" spans="1:3">
      <c r="A3" s="1" t="s">
        <v>166</v>
      </c>
      <c r="B3" s="114" t="str">
        <f>IF('[1]1_GO'!C5="","",'[1]1_GO'!C5)</f>
        <v>İdari Dava İşlemleri</v>
      </c>
    </row>
    <row r="4" spans="1:3">
      <c r="A4" s="2"/>
      <c r="B4" s="2"/>
    </row>
    <row r="5" spans="1:3" ht="21.75">
      <c r="A5" s="3" t="s">
        <v>361</v>
      </c>
      <c r="B5" s="5"/>
    </row>
    <row r="6" spans="1:3">
      <c r="A6" s="6" t="s">
        <v>362</v>
      </c>
      <c r="B6" s="8"/>
    </row>
    <row r="7" spans="1:3">
      <c r="A7" s="130"/>
      <c r="B7" s="2"/>
    </row>
    <row r="8" spans="1:3">
      <c r="A8" s="1" t="s">
        <v>163</v>
      </c>
      <c r="B8" s="1" t="s">
        <v>363</v>
      </c>
    </row>
    <row r="9" spans="1:3">
      <c r="A9" s="9">
        <v>1</v>
      </c>
      <c r="B9" s="9" t="s">
        <v>326</v>
      </c>
    </row>
    <row r="10" spans="1:3">
      <c r="A10" s="9">
        <v>2</v>
      </c>
      <c r="B10" s="9" t="s">
        <v>325</v>
      </c>
    </row>
  </sheetData>
  <sheetProtection selectLockedCells="1"/>
  <conditionalFormatting sqref="B1:B3">
    <cfRule type="containsBlanks" dxfId="136" priority="2">
      <formula>LEN(TRIM(B1))=0</formula>
    </cfRule>
  </conditionalFormatting>
  <conditionalFormatting sqref="A9:B65536">
    <cfRule type="containsBlanks" dxfId="135" priority="1">
      <formula>LEN(TRIM(A9))=0</formula>
    </cfRule>
  </conditionalFormatting>
  <hyperlinks>
    <hyperlink ref="C1" location="'1_GO'!A1" display="Anasayfa"/>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view="pageBreakPreview" zoomScale="145" zoomScaleSheetLayoutView="145" workbookViewId="0">
      <selection activeCell="A3" sqref="A3:H3"/>
    </sheetView>
  </sheetViews>
  <sheetFormatPr defaultRowHeight="15"/>
  <cols>
    <col min="1" max="1" width="5" style="9" customWidth="1"/>
    <col min="2" max="2" width="79" style="9" customWidth="1"/>
    <col min="3" max="256" width="9" style="2"/>
    <col min="257" max="257" width="5" style="2" customWidth="1"/>
    <col min="258" max="258" width="79" style="2" customWidth="1"/>
    <col min="259" max="512" width="9" style="2"/>
    <col min="513" max="513" width="5" style="2" customWidth="1"/>
    <col min="514" max="514" width="79" style="2" customWidth="1"/>
    <col min="515" max="768" width="9" style="2"/>
    <col min="769" max="769" width="5" style="2" customWidth="1"/>
    <col min="770" max="770" width="79" style="2" customWidth="1"/>
    <col min="771" max="1024" width="9" style="2"/>
    <col min="1025" max="1025" width="5" style="2" customWidth="1"/>
    <col min="1026" max="1026" width="79" style="2" customWidth="1"/>
    <col min="1027" max="1280" width="9" style="2"/>
    <col min="1281" max="1281" width="5" style="2" customWidth="1"/>
    <col min="1282" max="1282" width="79" style="2" customWidth="1"/>
    <col min="1283" max="1536" width="9" style="2"/>
    <col min="1537" max="1537" width="5" style="2" customWidth="1"/>
    <col min="1538" max="1538" width="79" style="2" customWidth="1"/>
    <col min="1539" max="1792" width="9" style="2"/>
    <col min="1793" max="1793" width="5" style="2" customWidth="1"/>
    <col min="1794" max="1794" width="79" style="2" customWidth="1"/>
    <col min="1795" max="2048" width="9" style="2"/>
    <col min="2049" max="2049" width="5" style="2" customWidth="1"/>
    <col min="2050" max="2050" width="79" style="2" customWidth="1"/>
    <col min="2051" max="2304" width="9" style="2"/>
    <col min="2305" max="2305" width="5" style="2" customWidth="1"/>
    <col min="2306" max="2306" width="79" style="2" customWidth="1"/>
    <col min="2307" max="2560" width="9" style="2"/>
    <col min="2561" max="2561" width="5" style="2" customWidth="1"/>
    <col min="2562" max="2562" width="79" style="2" customWidth="1"/>
    <col min="2563" max="2816" width="9" style="2"/>
    <col min="2817" max="2817" width="5" style="2" customWidth="1"/>
    <col min="2818" max="2818" width="79" style="2" customWidth="1"/>
    <col min="2819" max="3072" width="9" style="2"/>
    <col min="3073" max="3073" width="5" style="2" customWidth="1"/>
    <col min="3074" max="3074" width="79" style="2" customWidth="1"/>
    <col min="3075" max="3328" width="9" style="2"/>
    <col min="3329" max="3329" width="5" style="2" customWidth="1"/>
    <col min="3330" max="3330" width="79" style="2" customWidth="1"/>
    <col min="3331" max="3584" width="9" style="2"/>
    <col min="3585" max="3585" width="5" style="2" customWidth="1"/>
    <col min="3586" max="3586" width="79" style="2" customWidth="1"/>
    <col min="3587" max="3840" width="9" style="2"/>
    <col min="3841" max="3841" width="5" style="2" customWidth="1"/>
    <col min="3842" max="3842" width="79" style="2" customWidth="1"/>
    <col min="3843" max="4096" width="9" style="2"/>
    <col min="4097" max="4097" width="5" style="2" customWidth="1"/>
    <col min="4098" max="4098" width="79" style="2" customWidth="1"/>
    <col min="4099" max="4352" width="9" style="2"/>
    <col min="4353" max="4353" width="5" style="2" customWidth="1"/>
    <col min="4354" max="4354" width="79" style="2" customWidth="1"/>
    <col min="4355" max="4608" width="9" style="2"/>
    <col min="4609" max="4609" width="5" style="2" customWidth="1"/>
    <col min="4610" max="4610" width="79" style="2" customWidth="1"/>
    <col min="4611" max="4864" width="9" style="2"/>
    <col min="4865" max="4865" width="5" style="2" customWidth="1"/>
    <col min="4866" max="4866" width="79" style="2" customWidth="1"/>
    <col min="4867" max="5120" width="9" style="2"/>
    <col min="5121" max="5121" width="5" style="2" customWidth="1"/>
    <col min="5122" max="5122" width="79" style="2" customWidth="1"/>
    <col min="5123" max="5376" width="9" style="2"/>
    <col min="5377" max="5377" width="5" style="2" customWidth="1"/>
    <col min="5378" max="5378" width="79" style="2" customWidth="1"/>
    <col min="5379" max="5632" width="9" style="2"/>
    <col min="5633" max="5633" width="5" style="2" customWidth="1"/>
    <col min="5634" max="5634" width="79" style="2" customWidth="1"/>
    <col min="5635" max="5888" width="9" style="2"/>
    <col min="5889" max="5889" width="5" style="2" customWidth="1"/>
    <col min="5890" max="5890" width="79" style="2" customWidth="1"/>
    <col min="5891" max="6144" width="9" style="2"/>
    <col min="6145" max="6145" width="5" style="2" customWidth="1"/>
    <col min="6146" max="6146" width="79" style="2" customWidth="1"/>
    <col min="6147" max="6400" width="9" style="2"/>
    <col min="6401" max="6401" width="5" style="2" customWidth="1"/>
    <col min="6402" max="6402" width="79" style="2" customWidth="1"/>
    <col min="6403" max="6656" width="9" style="2"/>
    <col min="6657" max="6657" width="5" style="2" customWidth="1"/>
    <col min="6658" max="6658" width="79" style="2" customWidth="1"/>
    <col min="6659" max="6912" width="9" style="2"/>
    <col min="6913" max="6913" width="5" style="2" customWidth="1"/>
    <col min="6914" max="6914" width="79" style="2" customWidth="1"/>
    <col min="6915" max="7168" width="9" style="2"/>
    <col min="7169" max="7169" width="5" style="2" customWidth="1"/>
    <col min="7170" max="7170" width="79" style="2" customWidth="1"/>
    <col min="7171" max="7424" width="9" style="2"/>
    <col min="7425" max="7425" width="5" style="2" customWidth="1"/>
    <col min="7426" max="7426" width="79" style="2" customWidth="1"/>
    <col min="7427" max="7680" width="9" style="2"/>
    <col min="7681" max="7681" width="5" style="2" customWidth="1"/>
    <col min="7682" max="7682" width="79" style="2" customWidth="1"/>
    <col min="7683" max="7936" width="9" style="2"/>
    <col min="7937" max="7937" width="5" style="2" customWidth="1"/>
    <col min="7938" max="7938" width="79" style="2" customWidth="1"/>
    <col min="7939" max="8192" width="9" style="2"/>
    <col min="8193" max="8193" width="5" style="2" customWidth="1"/>
    <col min="8194" max="8194" width="79" style="2" customWidth="1"/>
    <col min="8195" max="8448" width="9" style="2"/>
    <col min="8449" max="8449" width="5" style="2" customWidth="1"/>
    <col min="8450" max="8450" width="79" style="2" customWidth="1"/>
    <col min="8451" max="8704" width="9" style="2"/>
    <col min="8705" max="8705" width="5" style="2" customWidth="1"/>
    <col min="8706" max="8706" width="79" style="2" customWidth="1"/>
    <col min="8707" max="8960" width="9" style="2"/>
    <col min="8961" max="8961" width="5" style="2" customWidth="1"/>
    <col min="8962" max="8962" width="79" style="2" customWidth="1"/>
    <col min="8963" max="9216" width="9" style="2"/>
    <col min="9217" max="9217" width="5" style="2" customWidth="1"/>
    <col min="9218" max="9218" width="79" style="2" customWidth="1"/>
    <col min="9219" max="9472" width="9" style="2"/>
    <col min="9473" max="9473" width="5" style="2" customWidth="1"/>
    <col min="9474" max="9474" width="79" style="2" customWidth="1"/>
    <col min="9475" max="9728" width="9" style="2"/>
    <col min="9729" max="9729" width="5" style="2" customWidth="1"/>
    <col min="9730" max="9730" width="79" style="2" customWidth="1"/>
    <col min="9731" max="9984" width="9" style="2"/>
    <col min="9985" max="9985" width="5" style="2" customWidth="1"/>
    <col min="9986" max="9986" width="79" style="2" customWidth="1"/>
    <col min="9987" max="10240" width="9" style="2"/>
    <col min="10241" max="10241" width="5" style="2" customWidth="1"/>
    <col min="10242" max="10242" width="79" style="2" customWidth="1"/>
    <col min="10243" max="10496" width="9" style="2"/>
    <col min="10497" max="10497" width="5" style="2" customWidth="1"/>
    <col min="10498" max="10498" width="79" style="2" customWidth="1"/>
    <col min="10499" max="10752" width="9" style="2"/>
    <col min="10753" max="10753" width="5" style="2" customWidth="1"/>
    <col min="10754" max="10754" width="79" style="2" customWidth="1"/>
    <col min="10755" max="11008" width="9" style="2"/>
    <col min="11009" max="11009" width="5" style="2" customWidth="1"/>
    <col min="11010" max="11010" width="79" style="2" customWidth="1"/>
    <col min="11011" max="11264" width="9" style="2"/>
    <col min="11265" max="11265" width="5" style="2" customWidth="1"/>
    <col min="11266" max="11266" width="79" style="2" customWidth="1"/>
    <col min="11267" max="11520" width="9" style="2"/>
    <col min="11521" max="11521" width="5" style="2" customWidth="1"/>
    <col min="11522" max="11522" width="79" style="2" customWidth="1"/>
    <col min="11523" max="11776" width="9" style="2"/>
    <col min="11777" max="11777" width="5" style="2" customWidth="1"/>
    <col min="11778" max="11778" width="79" style="2" customWidth="1"/>
    <col min="11779" max="12032" width="9" style="2"/>
    <col min="12033" max="12033" width="5" style="2" customWidth="1"/>
    <col min="12034" max="12034" width="79" style="2" customWidth="1"/>
    <col min="12035" max="12288" width="9" style="2"/>
    <col min="12289" max="12289" width="5" style="2" customWidth="1"/>
    <col min="12290" max="12290" width="79" style="2" customWidth="1"/>
    <col min="12291" max="12544" width="9" style="2"/>
    <col min="12545" max="12545" width="5" style="2" customWidth="1"/>
    <col min="12546" max="12546" width="79" style="2" customWidth="1"/>
    <col min="12547" max="12800" width="9" style="2"/>
    <col min="12801" max="12801" width="5" style="2" customWidth="1"/>
    <col min="12802" max="12802" width="79" style="2" customWidth="1"/>
    <col min="12803" max="13056" width="9" style="2"/>
    <col min="13057" max="13057" width="5" style="2" customWidth="1"/>
    <col min="13058" max="13058" width="79" style="2" customWidth="1"/>
    <col min="13059" max="13312" width="9" style="2"/>
    <col min="13313" max="13313" width="5" style="2" customWidth="1"/>
    <col min="13314" max="13314" width="79" style="2" customWidth="1"/>
    <col min="13315" max="13568" width="9" style="2"/>
    <col min="13569" max="13569" width="5" style="2" customWidth="1"/>
    <col min="13570" max="13570" width="79" style="2" customWidth="1"/>
    <col min="13571" max="13824" width="9" style="2"/>
    <col min="13825" max="13825" width="5" style="2" customWidth="1"/>
    <col min="13826" max="13826" width="79" style="2" customWidth="1"/>
    <col min="13827" max="14080" width="9" style="2"/>
    <col min="14081" max="14081" width="5" style="2" customWidth="1"/>
    <col min="14082" max="14082" width="79" style="2" customWidth="1"/>
    <col min="14083" max="14336" width="9" style="2"/>
    <col min="14337" max="14337" width="5" style="2" customWidth="1"/>
    <col min="14338" max="14338" width="79" style="2" customWidth="1"/>
    <col min="14339" max="14592" width="9" style="2"/>
    <col min="14593" max="14593" width="5" style="2" customWidth="1"/>
    <col min="14594" max="14594" width="79" style="2" customWidth="1"/>
    <col min="14595" max="14848" width="9" style="2"/>
    <col min="14849" max="14849" width="5" style="2" customWidth="1"/>
    <col min="14850" max="14850" width="79" style="2" customWidth="1"/>
    <col min="14851" max="15104" width="9" style="2"/>
    <col min="15105" max="15105" width="5" style="2" customWidth="1"/>
    <col min="15106" max="15106" width="79" style="2" customWidth="1"/>
    <col min="15107" max="15360" width="9" style="2"/>
    <col min="15361" max="15361" width="5" style="2" customWidth="1"/>
    <col min="15362" max="15362" width="79" style="2" customWidth="1"/>
    <col min="15363" max="15616" width="9" style="2"/>
    <col min="15617" max="15617" width="5" style="2" customWidth="1"/>
    <col min="15618" max="15618" width="79" style="2" customWidth="1"/>
    <col min="15619" max="15872" width="9" style="2"/>
    <col min="15873" max="15873" width="5" style="2" customWidth="1"/>
    <col min="15874" max="15874" width="79" style="2" customWidth="1"/>
    <col min="15875" max="16128" width="9" style="2"/>
    <col min="16129" max="16129" width="5" style="2" customWidth="1"/>
    <col min="16130" max="16130" width="79" style="2" customWidth="1"/>
    <col min="16131" max="16384" width="9" style="2"/>
  </cols>
  <sheetData>
    <row r="1" spans="1:3">
      <c r="A1" s="1" t="s">
        <v>165</v>
      </c>
      <c r="B1" s="112" t="str">
        <f>IF('[1]1_GO'!C3="","",'[1]1_GO'!C3)</f>
        <v>Personel İşlemleri</v>
      </c>
      <c r="C1" s="19" t="s">
        <v>181</v>
      </c>
    </row>
    <row r="2" spans="1:3">
      <c r="A2" s="1" t="s">
        <v>167</v>
      </c>
      <c r="B2" s="113" t="str">
        <f>IF('[1]1_GO'!C4="","",'[1]1_GO'!C4)</f>
        <v>Özlük İşlemleri</v>
      </c>
    </row>
    <row r="3" spans="1:3">
      <c r="A3" s="1" t="s">
        <v>166</v>
      </c>
      <c r="B3" s="114" t="str">
        <f>IF('[1]1_GO'!C5="","",'[1]1_GO'!C5)</f>
        <v>İdari Dava İşlemleri</v>
      </c>
    </row>
    <row r="4" spans="1:3">
      <c r="A4" s="2"/>
      <c r="B4" s="2"/>
    </row>
    <row r="5" spans="1:3" ht="21.75">
      <c r="A5" s="3" t="s">
        <v>364</v>
      </c>
      <c r="B5" s="5"/>
    </row>
    <row r="6" spans="1:3">
      <c r="A6" s="6"/>
      <c r="B6" s="8"/>
    </row>
    <row r="7" spans="1:3">
      <c r="A7" s="130"/>
      <c r="B7" s="2"/>
    </row>
    <row r="8" spans="1:3">
      <c r="A8" s="1" t="s">
        <v>163</v>
      </c>
      <c r="B8" s="1" t="s">
        <v>365</v>
      </c>
    </row>
    <row r="9" spans="1:3">
      <c r="A9" s="9">
        <v>1</v>
      </c>
      <c r="B9" s="131" t="s">
        <v>366</v>
      </c>
    </row>
  </sheetData>
  <sheetProtection selectLockedCells="1"/>
  <conditionalFormatting sqref="B1:B3">
    <cfRule type="containsBlanks" dxfId="134" priority="2">
      <formula>LEN(TRIM(B1))=0</formula>
    </cfRule>
  </conditionalFormatting>
  <conditionalFormatting sqref="A9:A65536 B10:B65536">
    <cfRule type="containsBlanks" dxfId="133" priority="1">
      <formula>LEN(TRIM(A9))=0</formula>
    </cfRule>
  </conditionalFormatting>
  <hyperlinks>
    <hyperlink ref="C1" location="'1_GO'!A1" display="Anasayfa"/>
  </hyperlinks>
  <pageMargins left="0.7" right="0.7" top="0.75" bottom="0.75" header="0.3" footer="0.3"/>
  <pageSetup paperSize="9" scale="9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view="pageBreakPreview" zoomScale="160" zoomScaleSheetLayoutView="160" workbookViewId="0">
      <selection activeCell="A3" sqref="A3:H3"/>
    </sheetView>
  </sheetViews>
  <sheetFormatPr defaultRowHeight="15"/>
  <cols>
    <col min="1" max="1" width="5" style="9" customWidth="1"/>
    <col min="2" max="2" width="80.25" style="9" customWidth="1"/>
    <col min="3" max="256" width="9" style="2"/>
    <col min="257" max="257" width="5" style="2" customWidth="1"/>
    <col min="258" max="258" width="80.25" style="2" customWidth="1"/>
    <col min="259" max="512" width="9" style="2"/>
    <col min="513" max="513" width="5" style="2" customWidth="1"/>
    <col min="514" max="514" width="80.25" style="2" customWidth="1"/>
    <col min="515" max="768" width="9" style="2"/>
    <col min="769" max="769" width="5" style="2" customWidth="1"/>
    <col min="770" max="770" width="80.25" style="2" customWidth="1"/>
    <col min="771" max="1024" width="9" style="2"/>
    <col min="1025" max="1025" width="5" style="2" customWidth="1"/>
    <col min="1026" max="1026" width="80.25" style="2" customWidth="1"/>
    <col min="1027" max="1280" width="9" style="2"/>
    <col min="1281" max="1281" width="5" style="2" customWidth="1"/>
    <col min="1282" max="1282" width="80.25" style="2" customWidth="1"/>
    <col min="1283" max="1536" width="9" style="2"/>
    <col min="1537" max="1537" width="5" style="2" customWidth="1"/>
    <col min="1538" max="1538" width="80.25" style="2" customWidth="1"/>
    <col min="1539" max="1792" width="9" style="2"/>
    <col min="1793" max="1793" width="5" style="2" customWidth="1"/>
    <col min="1794" max="1794" width="80.25" style="2" customWidth="1"/>
    <col min="1795" max="2048" width="9" style="2"/>
    <col min="2049" max="2049" width="5" style="2" customWidth="1"/>
    <col min="2050" max="2050" width="80.25" style="2" customWidth="1"/>
    <col min="2051" max="2304" width="9" style="2"/>
    <col min="2305" max="2305" width="5" style="2" customWidth="1"/>
    <col min="2306" max="2306" width="80.25" style="2" customWidth="1"/>
    <col min="2307" max="2560" width="9" style="2"/>
    <col min="2561" max="2561" width="5" style="2" customWidth="1"/>
    <col min="2562" max="2562" width="80.25" style="2" customWidth="1"/>
    <col min="2563" max="2816" width="9" style="2"/>
    <col min="2817" max="2817" width="5" style="2" customWidth="1"/>
    <col min="2818" max="2818" width="80.25" style="2" customWidth="1"/>
    <col min="2819" max="3072" width="9" style="2"/>
    <col min="3073" max="3073" width="5" style="2" customWidth="1"/>
    <col min="3074" max="3074" width="80.25" style="2" customWidth="1"/>
    <col min="3075" max="3328" width="9" style="2"/>
    <col min="3329" max="3329" width="5" style="2" customWidth="1"/>
    <col min="3330" max="3330" width="80.25" style="2" customWidth="1"/>
    <col min="3331" max="3584" width="9" style="2"/>
    <col min="3585" max="3585" width="5" style="2" customWidth="1"/>
    <col min="3586" max="3586" width="80.25" style="2" customWidth="1"/>
    <col min="3587" max="3840" width="9" style="2"/>
    <col min="3841" max="3841" width="5" style="2" customWidth="1"/>
    <col min="3842" max="3842" width="80.25" style="2" customWidth="1"/>
    <col min="3843" max="4096" width="9" style="2"/>
    <col min="4097" max="4097" width="5" style="2" customWidth="1"/>
    <col min="4098" max="4098" width="80.25" style="2" customWidth="1"/>
    <col min="4099" max="4352" width="9" style="2"/>
    <col min="4353" max="4353" width="5" style="2" customWidth="1"/>
    <col min="4354" max="4354" width="80.25" style="2" customWidth="1"/>
    <col min="4355" max="4608" width="9" style="2"/>
    <col min="4609" max="4609" width="5" style="2" customWidth="1"/>
    <col min="4610" max="4610" width="80.25" style="2" customWidth="1"/>
    <col min="4611" max="4864" width="9" style="2"/>
    <col min="4865" max="4865" width="5" style="2" customWidth="1"/>
    <col min="4866" max="4866" width="80.25" style="2" customWidth="1"/>
    <col min="4867" max="5120" width="9" style="2"/>
    <col min="5121" max="5121" width="5" style="2" customWidth="1"/>
    <col min="5122" max="5122" width="80.25" style="2" customWidth="1"/>
    <col min="5123" max="5376" width="9" style="2"/>
    <col min="5377" max="5377" width="5" style="2" customWidth="1"/>
    <col min="5378" max="5378" width="80.25" style="2" customWidth="1"/>
    <col min="5379" max="5632" width="9" style="2"/>
    <col min="5633" max="5633" width="5" style="2" customWidth="1"/>
    <col min="5634" max="5634" width="80.25" style="2" customWidth="1"/>
    <col min="5635" max="5888" width="9" style="2"/>
    <col min="5889" max="5889" width="5" style="2" customWidth="1"/>
    <col min="5890" max="5890" width="80.25" style="2" customWidth="1"/>
    <col min="5891" max="6144" width="9" style="2"/>
    <col min="6145" max="6145" width="5" style="2" customWidth="1"/>
    <col min="6146" max="6146" width="80.25" style="2" customWidth="1"/>
    <col min="6147" max="6400" width="9" style="2"/>
    <col min="6401" max="6401" width="5" style="2" customWidth="1"/>
    <col min="6402" max="6402" width="80.25" style="2" customWidth="1"/>
    <col min="6403" max="6656" width="9" style="2"/>
    <col min="6657" max="6657" width="5" style="2" customWidth="1"/>
    <col min="6658" max="6658" width="80.25" style="2" customWidth="1"/>
    <col min="6659" max="6912" width="9" style="2"/>
    <col min="6913" max="6913" width="5" style="2" customWidth="1"/>
    <col min="6914" max="6914" width="80.25" style="2" customWidth="1"/>
    <col min="6915" max="7168" width="9" style="2"/>
    <col min="7169" max="7169" width="5" style="2" customWidth="1"/>
    <col min="7170" max="7170" width="80.25" style="2" customWidth="1"/>
    <col min="7171" max="7424" width="9" style="2"/>
    <col min="7425" max="7425" width="5" style="2" customWidth="1"/>
    <col min="7426" max="7426" width="80.25" style="2" customWidth="1"/>
    <col min="7427" max="7680" width="9" style="2"/>
    <col min="7681" max="7681" width="5" style="2" customWidth="1"/>
    <col min="7682" max="7682" width="80.25" style="2" customWidth="1"/>
    <col min="7683" max="7936" width="9" style="2"/>
    <col min="7937" max="7937" width="5" style="2" customWidth="1"/>
    <col min="7938" max="7938" width="80.25" style="2" customWidth="1"/>
    <col min="7939" max="8192" width="9" style="2"/>
    <col min="8193" max="8193" width="5" style="2" customWidth="1"/>
    <col min="8194" max="8194" width="80.25" style="2" customWidth="1"/>
    <col min="8195" max="8448" width="9" style="2"/>
    <col min="8449" max="8449" width="5" style="2" customWidth="1"/>
    <col min="8450" max="8450" width="80.25" style="2" customWidth="1"/>
    <col min="8451" max="8704" width="9" style="2"/>
    <col min="8705" max="8705" width="5" style="2" customWidth="1"/>
    <col min="8706" max="8706" width="80.25" style="2" customWidth="1"/>
    <col min="8707" max="8960" width="9" style="2"/>
    <col min="8961" max="8961" width="5" style="2" customWidth="1"/>
    <col min="8962" max="8962" width="80.25" style="2" customWidth="1"/>
    <col min="8963" max="9216" width="9" style="2"/>
    <col min="9217" max="9217" width="5" style="2" customWidth="1"/>
    <col min="9218" max="9218" width="80.25" style="2" customWidth="1"/>
    <col min="9219" max="9472" width="9" style="2"/>
    <col min="9473" max="9473" width="5" style="2" customWidth="1"/>
    <col min="9474" max="9474" width="80.25" style="2" customWidth="1"/>
    <col min="9475" max="9728" width="9" style="2"/>
    <col min="9729" max="9729" width="5" style="2" customWidth="1"/>
    <col min="9730" max="9730" width="80.25" style="2" customWidth="1"/>
    <col min="9731" max="9984" width="9" style="2"/>
    <col min="9985" max="9985" width="5" style="2" customWidth="1"/>
    <col min="9986" max="9986" width="80.25" style="2" customWidth="1"/>
    <col min="9987" max="10240" width="9" style="2"/>
    <col min="10241" max="10241" width="5" style="2" customWidth="1"/>
    <col min="10242" max="10242" width="80.25" style="2" customWidth="1"/>
    <col min="10243" max="10496" width="9" style="2"/>
    <col min="10497" max="10497" width="5" style="2" customWidth="1"/>
    <col min="10498" max="10498" width="80.25" style="2" customWidth="1"/>
    <col min="10499" max="10752" width="9" style="2"/>
    <col min="10753" max="10753" width="5" style="2" customWidth="1"/>
    <col min="10754" max="10754" width="80.25" style="2" customWidth="1"/>
    <col min="10755" max="11008" width="9" style="2"/>
    <col min="11009" max="11009" width="5" style="2" customWidth="1"/>
    <col min="11010" max="11010" width="80.25" style="2" customWidth="1"/>
    <col min="11011" max="11264" width="9" style="2"/>
    <col min="11265" max="11265" width="5" style="2" customWidth="1"/>
    <col min="11266" max="11266" width="80.25" style="2" customWidth="1"/>
    <col min="11267" max="11520" width="9" style="2"/>
    <col min="11521" max="11521" width="5" style="2" customWidth="1"/>
    <col min="11522" max="11522" width="80.25" style="2" customWidth="1"/>
    <col min="11523" max="11776" width="9" style="2"/>
    <col min="11777" max="11777" width="5" style="2" customWidth="1"/>
    <col min="11778" max="11778" width="80.25" style="2" customWidth="1"/>
    <col min="11779" max="12032" width="9" style="2"/>
    <col min="12033" max="12033" width="5" style="2" customWidth="1"/>
    <col min="12034" max="12034" width="80.25" style="2" customWidth="1"/>
    <col min="12035" max="12288" width="9" style="2"/>
    <col min="12289" max="12289" width="5" style="2" customWidth="1"/>
    <col min="12290" max="12290" width="80.25" style="2" customWidth="1"/>
    <col min="12291" max="12544" width="9" style="2"/>
    <col min="12545" max="12545" width="5" style="2" customWidth="1"/>
    <col min="12546" max="12546" width="80.25" style="2" customWidth="1"/>
    <col min="12547" max="12800" width="9" style="2"/>
    <col min="12801" max="12801" width="5" style="2" customWidth="1"/>
    <col min="12802" max="12802" width="80.25" style="2" customWidth="1"/>
    <col min="12803" max="13056" width="9" style="2"/>
    <col min="13057" max="13057" width="5" style="2" customWidth="1"/>
    <col min="13058" max="13058" width="80.25" style="2" customWidth="1"/>
    <col min="13059" max="13312" width="9" style="2"/>
    <col min="13313" max="13313" width="5" style="2" customWidth="1"/>
    <col min="13314" max="13314" width="80.25" style="2" customWidth="1"/>
    <col min="13315" max="13568" width="9" style="2"/>
    <col min="13569" max="13569" width="5" style="2" customWidth="1"/>
    <col min="13570" max="13570" width="80.25" style="2" customWidth="1"/>
    <col min="13571" max="13824" width="9" style="2"/>
    <col min="13825" max="13825" width="5" style="2" customWidth="1"/>
    <col min="13826" max="13826" width="80.25" style="2" customWidth="1"/>
    <col min="13827" max="14080" width="9" style="2"/>
    <col min="14081" max="14081" width="5" style="2" customWidth="1"/>
    <col min="14082" max="14082" width="80.25" style="2" customWidth="1"/>
    <col min="14083" max="14336" width="9" style="2"/>
    <col min="14337" max="14337" width="5" style="2" customWidth="1"/>
    <col min="14338" max="14338" width="80.25" style="2" customWidth="1"/>
    <col min="14339" max="14592" width="9" style="2"/>
    <col min="14593" max="14593" width="5" style="2" customWidth="1"/>
    <col min="14594" max="14594" width="80.25" style="2" customWidth="1"/>
    <col min="14595" max="14848" width="9" style="2"/>
    <col min="14849" max="14849" width="5" style="2" customWidth="1"/>
    <col min="14850" max="14850" width="80.25" style="2" customWidth="1"/>
    <col min="14851" max="15104" width="9" style="2"/>
    <col min="15105" max="15105" width="5" style="2" customWidth="1"/>
    <col min="15106" max="15106" width="80.25" style="2" customWidth="1"/>
    <col min="15107" max="15360" width="9" style="2"/>
    <col min="15361" max="15361" width="5" style="2" customWidth="1"/>
    <col min="15362" max="15362" width="80.25" style="2" customWidth="1"/>
    <col min="15363" max="15616" width="9" style="2"/>
    <col min="15617" max="15617" width="5" style="2" customWidth="1"/>
    <col min="15618" max="15618" width="80.25" style="2" customWidth="1"/>
    <col min="15619" max="15872" width="9" style="2"/>
    <col min="15873" max="15873" width="5" style="2" customWidth="1"/>
    <col min="15874" max="15874" width="80.25" style="2" customWidth="1"/>
    <col min="15875" max="16128" width="9" style="2"/>
    <col min="16129" max="16129" width="5" style="2" customWidth="1"/>
    <col min="16130" max="16130" width="80.25" style="2" customWidth="1"/>
    <col min="16131" max="16384" width="9" style="2"/>
  </cols>
  <sheetData>
    <row r="1" spans="1:3">
      <c r="A1" s="1" t="s">
        <v>165</v>
      </c>
      <c r="B1" s="112" t="str">
        <f>IF('[1]1_GO'!C3="","",'[1]1_GO'!C3)</f>
        <v>Personel İşlemleri</v>
      </c>
      <c r="C1" s="19" t="s">
        <v>181</v>
      </c>
    </row>
    <row r="2" spans="1:3">
      <c r="A2" s="1" t="s">
        <v>167</v>
      </c>
      <c r="B2" s="113" t="str">
        <f>IF('[1]1_GO'!C4="","",'[1]1_GO'!C4)</f>
        <v>Özlük İşlemleri</v>
      </c>
    </row>
    <row r="3" spans="1:3">
      <c r="A3" s="1" t="s">
        <v>166</v>
      </c>
      <c r="B3" s="114" t="str">
        <f>IF('[1]1_GO'!C5="","",'[1]1_GO'!C5)</f>
        <v>İdari Dava İşlemleri</v>
      </c>
    </row>
    <row r="4" spans="1:3">
      <c r="A4" s="2"/>
      <c r="B4" s="2"/>
    </row>
    <row r="5" spans="1:3" ht="21.75">
      <c r="A5" s="3" t="s">
        <v>367</v>
      </c>
      <c r="B5" s="5"/>
    </row>
    <row r="6" spans="1:3">
      <c r="A6" s="6"/>
      <c r="B6" s="8"/>
    </row>
    <row r="7" spans="1:3">
      <c r="A7" s="130"/>
      <c r="B7" s="2"/>
    </row>
    <row r="8" spans="1:3">
      <c r="A8" s="1" t="s">
        <v>163</v>
      </c>
      <c r="B8" s="1" t="s">
        <v>368</v>
      </c>
    </row>
    <row r="9" spans="1:3">
      <c r="A9" s="9">
        <v>1</v>
      </c>
      <c r="B9" s="132" t="s">
        <v>369</v>
      </c>
    </row>
    <row r="10" spans="1:3">
      <c r="A10" s="9">
        <v>2</v>
      </c>
      <c r="B10" s="9" t="s">
        <v>370</v>
      </c>
    </row>
    <row r="11" spans="1:3">
      <c r="B11" s="133"/>
    </row>
  </sheetData>
  <sheetProtection selectLockedCells="1"/>
  <conditionalFormatting sqref="B1:B3">
    <cfRule type="containsBlanks" dxfId="132" priority="2">
      <formula>LEN(TRIM(B1))=0</formula>
    </cfRule>
  </conditionalFormatting>
  <conditionalFormatting sqref="A10:B10 A9 A12:B65536 A11">
    <cfRule type="containsBlanks" dxfId="131" priority="1">
      <formula>LEN(TRIM(A9))=0</formula>
    </cfRule>
  </conditionalFormatting>
  <hyperlinks>
    <hyperlink ref="C1" location="'1_GO'!A1" display="Anasayfa"/>
  </hyperlinks>
  <pageMargins left="0.7" right="0.7" top="0.75" bottom="0.75" header="0.3" footer="0.3"/>
  <pageSetup paperSize="9" scale="94"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view="pageBreakPreview" topLeftCell="A7" zoomScale="175" zoomScaleSheetLayoutView="175" workbookViewId="0">
      <selection activeCell="A3" sqref="A3:H3"/>
    </sheetView>
  </sheetViews>
  <sheetFormatPr defaultRowHeight="15"/>
  <cols>
    <col min="1" max="1" width="5" style="9" customWidth="1"/>
    <col min="2" max="2" width="78" style="9" customWidth="1"/>
    <col min="3" max="256" width="9" style="2"/>
    <col min="257" max="257" width="5" style="2" customWidth="1"/>
    <col min="258" max="258" width="78" style="2" customWidth="1"/>
    <col min="259" max="512" width="9" style="2"/>
    <col min="513" max="513" width="5" style="2" customWidth="1"/>
    <col min="514" max="514" width="78" style="2" customWidth="1"/>
    <col min="515" max="768" width="9" style="2"/>
    <col min="769" max="769" width="5" style="2" customWidth="1"/>
    <col min="770" max="770" width="78" style="2" customWidth="1"/>
    <col min="771" max="1024" width="9" style="2"/>
    <col min="1025" max="1025" width="5" style="2" customWidth="1"/>
    <col min="1026" max="1026" width="78" style="2" customWidth="1"/>
    <col min="1027" max="1280" width="9" style="2"/>
    <col min="1281" max="1281" width="5" style="2" customWidth="1"/>
    <col min="1282" max="1282" width="78" style="2" customWidth="1"/>
    <col min="1283" max="1536" width="9" style="2"/>
    <col min="1537" max="1537" width="5" style="2" customWidth="1"/>
    <col min="1538" max="1538" width="78" style="2" customWidth="1"/>
    <col min="1539" max="1792" width="9" style="2"/>
    <col min="1793" max="1793" width="5" style="2" customWidth="1"/>
    <col min="1794" max="1794" width="78" style="2" customWidth="1"/>
    <col min="1795" max="2048" width="9" style="2"/>
    <col min="2049" max="2049" width="5" style="2" customWidth="1"/>
    <col min="2050" max="2050" width="78" style="2" customWidth="1"/>
    <col min="2051" max="2304" width="9" style="2"/>
    <col min="2305" max="2305" width="5" style="2" customWidth="1"/>
    <col min="2306" max="2306" width="78" style="2" customWidth="1"/>
    <col min="2307" max="2560" width="9" style="2"/>
    <col min="2561" max="2561" width="5" style="2" customWidth="1"/>
    <col min="2562" max="2562" width="78" style="2" customWidth="1"/>
    <col min="2563" max="2816" width="9" style="2"/>
    <col min="2817" max="2817" width="5" style="2" customWidth="1"/>
    <col min="2818" max="2818" width="78" style="2" customWidth="1"/>
    <col min="2819" max="3072" width="9" style="2"/>
    <col min="3073" max="3073" width="5" style="2" customWidth="1"/>
    <col min="3074" max="3074" width="78" style="2" customWidth="1"/>
    <col min="3075" max="3328" width="9" style="2"/>
    <col min="3329" max="3329" width="5" style="2" customWidth="1"/>
    <col min="3330" max="3330" width="78" style="2" customWidth="1"/>
    <col min="3331" max="3584" width="9" style="2"/>
    <col min="3585" max="3585" width="5" style="2" customWidth="1"/>
    <col min="3586" max="3586" width="78" style="2" customWidth="1"/>
    <col min="3587" max="3840" width="9" style="2"/>
    <col min="3841" max="3841" width="5" style="2" customWidth="1"/>
    <col min="3842" max="3842" width="78" style="2" customWidth="1"/>
    <col min="3843" max="4096" width="9" style="2"/>
    <col min="4097" max="4097" width="5" style="2" customWidth="1"/>
    <col min="4098" max="4098" width="78" style="2" customWidth="1"/>
    <col min="4099" max="4352" width="9" style="2"/>
    <col min="4353" max="4353" width="5" style="2" customWidth="1"/>
    <col min="4354" max="4354" width="78" style="2" customWidth="1"/>
    <col min="4355" max="4608" width="9" style="2"/>
    <col min="4609" max="4609" width="5" style="2" customWidth="1"/>
    <col min="4610" max="4610" width="78" style="2" customWidth="1"/>
    <col min="4611" max="4864" width="9" style="2"/>
    <col min="4865" max="4865" width="5" style="2" customWidth="1"/>
    <col min="4866" max="4866" width="78" style="2" customWidth="1"/>
    <col min="4867" max="5120" width="9" style="2"/>
    <col min="5121" max="5121" width="5" style="2" customWidth="1"/>
    <col min="5122" max="5122" width="78" style="2" customWidth="1"/>
    <col min="5123" max="5376" width="9" style="2"/>
    <col min="5377" max="5377" width="5" style="2" customWidth="1"/>
    <col min="5378" max="5378" width="78" style="2" customWidth="1"/>
    <col min="5379" max="5632" width="9" style="2"/>
    <col min="5633" max="5633" width="5" style="2" customWidth="1"/>
    <col min="5634" max="5634" width="78" style="2" customWidth="1"/>
    <col min="5635" max="5888" width="9" style="2"/>
    <col min="5889" max="5889" width="5" style="2" customWidth="1"/>
    <col min="5890" max="5890" width="78" style="2" customWidth="1"/>
    <col min="5891" max="6144" width="9" style="2"/>
    <col min="6145" max="6145" width="5" style="2" customWidth="1"/>
    <col min="6146" max="6146" width="78" style="2" customWidth="1"/>
    <col min="6147" max="6400" width="9" style="2"/>
    <col min="6401" max="6401" width="5" style="2" customWidth="1"/>
    <col min="6402" max="6402" width="78" style="2" customWidth="1"/>
    <col min="6403" max="6656" width="9" style="2"/>
    <col min="6657" max="6657" width="5" style="2" customWidth="1"/>
    <col min="6658" max="6658" width="78" style="2" customWidth="1"/>
    <col min="6659" max="6912" width="9" style="2"/>
    <col min="6913" max="6913" width="5" style="2" customWidth="1"/>
    <col min="6914" max="6914" width="78" style="2" customWidth="1"/>
    <col min="6915" max="7168" width="9" style="2"/>
    <col min="7169" max="7169" width="5" style="2" customWidth="1"/>
    <col min="7170" max="7170" width="78" style="2" customWidth="1"/>
    <col min="7171" max="7424" width="9" style="2"/>
    <col min="7425" max="7425" width="5" style="2" customWidth="1"/>
    <col min="7426" max="7426" width="78" style="2" customWidth="1"/>
    <col min="7427" max="7680" width="9" style="2"/>
    <col min="7681" max="7681" width="5" style="2" customWidth="1"/>
    <col min="7682" max="7682" width="78" style="2" customWidth="1"/>
    <col min="7683" max="7936" width="9" style="2"/>
    <col min="7937" max="7937" width="5" style="2" customWidth="1"/>
    <col min="7938" max="7938" width="78" style="2" customWidth="1"/>
    <col min="7939" max="8192" width="9" style="2"/>
    <col min="8193" max="8193" width="5" style="2" customWidth="1"/>
    <col min="8194" max="8194" width="78" style="2" customWidth="1"/>
    <col min="8195" max="8448" width="9" style="2"/>
    <col min="8449" max="8449" width="5" style="2" customWidth="1"/>
    <col min="8450" max="8450" width="78" style="2" customWidth="1"/>
    <col min="8451" max="8704" width="9" style="2"/>
    <col min="8705" max="8705" width="5" style="2" customWidth="1"/>
    <col min="8706" max="8706" width="78" style="2" customWidth="1"/>
    <col min="8707" max="8960" width="9" style="2"/>
    <col min="8961" max="8961" width="5" style="2" customWidth="1"/>
    <col min="8962" max="8962" width="78" style="2" customWidth="1"/>
    <col min="8963" max="9216" width="9" style="2"/>
    <col min="9217" max="9217" width="5" style="2" customWidth="1"/>
    <col min="9218" max="9218" width="78" style="2" customWidth="1"/>
    <col min="9219" max="9472" width="9" style="2"/>
    <col min="9473" max="9473" width="5" style="2" customWidth="1"/>
    <col min="9474" max="9474" width="78" style="2" customWidth="1"/>
    <col min="9475" max="9728" width="9" style="2"/>
    <col min="9729" max="9729" width="5" style="2" customWidth="1"/>
    <col min="9730" max="9730" width="78" style="2" customWidth="1"/>
    <col min="9731" max="9984" width="9" style="2"/>
    <col min="9985" max="9985" width="5" style="2" customWidth="1"/>
    <col min="9986" max="9986" width="78" style="2" customWidth="1"/>
    <col min="9987" max="10240" width="9" style="2"/>
    <col min="10241" max="10241" width="5" style="2" customWidth="1"/>
    <col min="10242" max="10242" width="78" style="2" customWidth="1"/>
    <col min="10243" max="10496" width="9" style="2"/>
    <col min="10497" max="10497" width="5" style="2" customWidth="1"/>
    <col min="10498" max="10498" width="78" style="2" customWidth="1"/>
    <col min="10499" max="10752" width="9" style="2"/>
    <col min="10753" max="10753" width="5" style="2" customWidth="1"/>
    <col min="10754" max="10754" width="78" style="2" customWidth="1"/>
    <col min="10755" max="11008" width="9" style="2"/>
    <col min="11009" max="11009" width="5" style="2" customWidth="1"/>
    <col min="11010" max="11010" width="78" style="2" customWidth="1"/>
    <col min="11011" max="11264" width="9" style="2"/>
    <col min="11265" max="11265" width="5" style="2" customWidth="1"/>
    <col min="11266" max="11266" width="78" style="2" customWidth="1"/>
    <col min="11267" max="11520" width="9" style="2"/>
    <col min="11521" max="11521" width="5" style="2" customWidth="1"/>
    <col min="11522" max="11522" width="78" style="2" customWidth="1"/>
    <col min="11523" max="11776" width="9" style="2"/>
    <col min="11777" max="11777" width="5" style="2" customWidth="1"/>
    <col min="11778" max="11778" width="78" style="2" customWidth="1"/>
    <col min="11779" max="12032" width="9" style="2"/>
    <col min="12033" max="12033" width="5" style="2" customWidth="1"/>
    <col min="12034" max="12034" width="78" style="2" customWidth="1"/>
    <col min="12035" max="12288" width="9" style="2"/>
    <col min="12289" max="12289" width="5" style="2" customWidth="1"/>
    <col min="12290" max="12290" width="78" style="2" customWidth="1"/>
    <col min="12291" max="12544" width="9" style="2"/>
    <col min="12545" max="12545" width="5" style="2" customWidth="1"/>
    <col min="12546" max="12546" width="78" style="2" customWidth="1"/>
    <col min="12547" max="12800" width="9" style="2"/>
    <col min="12801" max="12801" width="5" style="2" customWidth="1"/>
    <col min="12802" max="12802" width="78" style="2" customWidth="1"/>
    <col min="12803" max="13056" width="9" style="2"/>
    <col min="13057" max="13057" width="5" style="2" customWidth="1"/>
    <col min="13058" max="13058" width="78" style="2" customWidth="1"/>
    <col min="13059" max="13312" width="9" style="2"/>
    <col min="13313" max="13313" width="5" style="2" customWidth="1"/>
    <col min="13314" max="13314" width="78" style="2" customWidth="1"/>
    <col min="13315" max="13568" width="9" style="2"/>
    <col min="13569" max="13569" width="5" style="2" customWidth="1"/>
    <col min="13570" max="13570" width="78" style="2" customWidth="1"/>
    <col min="13571" max="13824" width="9" style="2"/>
    <col min="13825" max="13825" width="5" style="2" customWidth="1"/>
    <col min="13826" max="13826" width="78" style="2" customWidth="1"/>
    <col min="13827" max="14080" width="9" style="2"/>
    <col min="14081" max="14081" width="5" style="2" customWidth="1"/>
    <col min="14082" max="14082" width="78" style="2" customWidth="1"/>
    <col min="14083" max="14336" width="9" style="2"/>
    <col min="14337" max="14337" width="5" style="2" customWidth="1"/>
    <col min="14338" max="14338" width="78" style="2" customWidth="1"/>
    <col min="14339" max="14592" width="9" style="2"/>
    <col min="14593" max="14593" width="5" style="2" customWidth="1"/>
    <col min="14594" max="14594" width="78" style="2" customWidth="1"/>
    <col min="14595" max="14848" width="9" style="2"/>
    <col min="14849" max="14849" width="5" style="2" customWidth="1"/>
    <col min="14850" max="14850" width="78" style="2" customWidth="1"/>
    <col min="14851" max="15104" width="9" style="2"/>
    <col min="15105" max="15105" width="5" style="2" customWidth="1"/>
    <col min="15106" max="15106" width="78" style="2" customWidth="1"/>
    <col min="15107" max="15360" width="9" style="2"/>
    <col min="15361" max="15361" width="5" style="2" customWidth="1"/>
    <col min="15362" max="15362" width="78" style="2" customWidth="1"/>
    <col min="15363" max="15616" width="9" style="2"/>
    <col min="15617" max="15617" width="5" style="2" customWidth="1"/>
    <col min="15618" max="15618" width="78" style="2" customWidth="1"/>
    <col min="15619" max="15872" width="9" style="2"/>
    <col min="15873" max="15873" width="5" style="2" customWidth="1"/>
    <col min="15874" max="15874" width="78" style="2" customWidth="1"/>
    <col min="15875" max="16128" width="9" style="2"/>
    <col min="16129" max="16129" width="5" style="2" customWidth="1"/>
    <col min="16130" max="16130" width="78" style="2" customWidth="1"/>
    <col min="16131" max="16384" width="9" style="2"/>
  </cols>
  <sheetData>
    <row r="1" spans="1:3">
      <c r="A1" s="1" t="s">
        <v>165</v>
      </c>
      <c r="B1" s="112" t="str">
        <f>IF('[1]1_GO'!C3="","",'[1]1_GO'!C3)</f>
        <v>Personel İşlemleri</v>
      </c>
      <c r="C1" s="19" t="s">
        <v>181</v>
      </c>
    </row>
    <row r="2" spans="1:3">
      <c r="A2" s="1" t="s">
        <v>167</v>
      </c>
      <c r="B2" s="113" t="str">
        <f>IF('[1]1_GO'!C4="","",'[1]1_GO'!C4)</f>
        <v>Özlük İşlemleri</v>
      </c>
    </row>
    <row r="3" spans="1:3">
      <c r="A3" s="1" t="s">
        <v>166</v>
      </c>
      <c r="B3" s="114" t="str">
        <f>IF('[1]1_GO'!C5="","",'[1]1_GO'!C5)</f>
        <v>İdari Dava İşlemleri</v>
      </c>
    </row>
    <row r="4" spans="1:3">
      <c r="A4" s="2"/>
      <c r="B4" s="2"/>
    </row>
    <row r="5" spans="1:3" ht="21.75">
      <c r="A5" s="3" t="s">
        <v>371</v>
      </c>
      <c r="B5" s="5"/>
    </row>
    <row r="6" spans="1:3">
      <c r="A6" s="6"/>
      <c r="B6" s="8"/>
    </row>
    <row r="7" spans="1:3">
      <c r="A7" s="130"/>
      <c r="B7" s="2"/>
    </row>
    <row r="8" spans="1:3">
      <c r="A8" s="1" t="s">
        <v>163</v>
      </c>
      <c r="B8" s="1" t="s">
        <v>372</v>
      </c>
    </row>
    <row r="9" spans="1:3">
      <c r="A9" s="134" t="s">
        <v>373</v>
      </c>
      <c r="B9" s="134" t="s">
        <v>374</v>
      </c>
    </row>
    <row r="10" spans="1:3">
      <c r="A10" s="134" t="s">
        <v>375</v>
      </c>
      <c r="B10" s="134" t="s">
        <v>376</v>
      </c>
    </row>
    <row r="11" spans="1:3">
      <c r="A11" s="134"/>
      <c r="B11" s="134"/>
    </row>
    <row r="12" spans="1:3">
      <c r="A12" s="134"/>
      <c r="B12" s="134"/>
    </row>
    <row r="13" spans="1:3">
      <c r="A13" s="134"/>
      <c r="B13" s="134"/>
    </row>
    <row r="14" spans="1:3">
      <c r="A14" s="134"/>
      <c r="B14" s="134"/>
    </row>
    <row r="15" spans="1:3">
      <c r="A15" s="134"/>
      <c r="B15" s="134"/>
    </row>
    <row r="16" spans="1:3">
      <c r="A16" s="134"/>
      <c r="B16" s="132"/>
    </row>
    <row r="17" spans="1:2">
      <c r="A17" s="134"/>
      <c r="B17" s="134"/>
    </row>
    <row r="18" spans="1:2">
      <c r="A18" s="134"/>
      <c r="B18" s="134"/>
    </row>
    <row r="19" spans="1:2">
      <c r="A19" s="134"/>
      <c r="B19" s="134"/>
    </row>
    <row r="20" spans="1:2">
      <c r="A20" s="134"/>
      <c r="B20" s="134"/>
    </row>
    <row r="21" spans="1:2">
      <c r="A21" s="134"/>
      <c r="B21" s="134"/>
    </row>
    <row r="22" spans="1:2">
      <c r="A22" s="134"/>
      <c r="B22" s="134"/>
    </row>
    <row r="23" spans="1:2">
      <c r="A23" s="134"/>
      <c r="B23" s="134"/>
    </row>
    <row r="24" spans="1:2">
      <c r="A24" s="134"/>
      <c r="B24" s="134"/>
    </row>
    <row r="25" spans="1:2">
      <c r="A25" s="134"/>
      <c r="B25" s="134"/>
    </row>
    <row r="26" spans="1:2">
      <c r="A26" s="134"/>
      <c r="B26" s="134"/>
    </row>
    <row r="27" spans="1:2">
      <c r="A27" s="134"/>
      <c r="B27" s="134"/>
    </row>
    <row r="28" spans="1:2">
      <c r="A28" s="134"/>
      <c r="B28" s="134"/>
    </row>
    <row r="29" spans="1:2">
      <c r="A29" s="134"/>
      <c r="B29" s="134"/>
    </row>
    <row r="30" spans="1:2">
      <c r="A30" s="134"/>
      <c r="B30" s="134"/>
    </row>
    <row r="31" spans="1:2">
      <c r="A31" s="134"/>
      <c r="B31" s="134"/>
    </row>
    <row r="32" spans="1:2">
      <c r="A32" s="134"/>
      <c r="B32" s="134"/>
    </row>
    <row r="33" spans="1:2">
      <c r="A33" s="134"/>
      <c r="B33" s="134"/>
    </row>
    <row r="34" spans="1:2">
      <c r="A34" s="134"/>
      <c r="B34" s="134"/>
    </row>
    <row r="35" spans="1:2">
      <c r="A35" s="134"/>
      <c r="B35" s="134"/>
    </row>
    <row r="36" spans="1:2">
      <c r="A36" s="134"/>
      <c r="B36" s="134"/>
    </row>
    <row r="37" spans="1:2">
      <c r="A37" s="134"/>
      <c r="B37" s="134"/>
    </row>
    <row r="38" spans="1:2">
      <c r="A38" s="134"/>
      <c r="B38" s="134"/>
    </row>
    <row r="39" spans="1:2">
      <c r="A39" s="134"/>
      <c r="B39" s="134"/>
    </row>
    <row r="40" spans="1:2">
      <c r="A40" s="134"/>
      <c r="B40" s="134"/>
    </row>
    <row r="41" spans="1:2">
      <c r="A41" s="134"/>
      <c r="B41" s="134"/>
    </row>
    <row r="42" spans="1:2">
      <c r="A42" s="134"/>
      <c r="B42" s="134"/>
    </row>
    <row r="43" spans="1:2">
      <c r="A43" s="134"/>
      <c r="B43" s="134"/>
    </row>
    <row r="44" spans="1:2">
      <c r="A44" s="134"/>
      <c r="B44" s="134"/>
    </row>
    <row r="45" spans="1:2">
      <c r="A45" s="134"/>
      <c r="B45" s="134"/>
    </row>
    <row r="46" spans="1:2">
      <c r="A46" s="134"/>
      <c r="B46" s="134"/>
    </row>
    <row r="47" spans="1:2">
      <c r="A47" s="134"/>
      <c r="B47" s="134"/>
    </row>
    <row r="48" spans="1:2">
      <c r="A48" s="134"/>
      <c r="B48" s="134"/>
    </row>
  </sheetData>
  <sheetProtection selectLockedCells="1"/>
  <conditionalFormatting sqref="B1:B3">
    <cfRule type="containsBlanks" dxfId="130" priority="2">
      <formula>LEN(TRIM(B1))=0</formula>
    </cfRule>
  </conditionalFormatting>
  <conditionalFormatting sqref="A9:B15 A17:B65535 A16">
    <cfRule type="containsBlanks" dxfId="129" priority="1">
      <formula>LEN(TRIM(A9))=0</formula>
    </cfRule>
  </conditionalFormatting>
  <hyperlinks>
    <hyperlink ref="C1" location="'1_GO'!A1" display="Anasayfa"/>
  </hyperlinks>
  <pageMargins left="0.7" right="0.7" top="0.75" bottom="0.75" header="0.3" footer="0.3"/>
  <pageSetup paperSize="9" scale="97"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view="pageBreakPreview" topLeftCell="A4" zoomScale="160" zoomScaleSheetLayoutView="160" workbookViewId="0">
      <selection activeCell="A3" sqref="A3:H3"/>
    </sheetView>
  </sheetViews>
  <sheetFormatPr defaultRowHeight="15"/>
  <cols>
    <col min="1" max="1" width="5" style="9" customWidth="1"/>
    <col min="2" max="2" width="60.625" style="20" customWidth="1"/>
    <col min="3" max="3" width="20.625" style="9" customWidth="1"/>
    <col min="4" max="256" width="9" style="2"/>
    <col min="257" max="257" width="5" style="2" customWidth="1"/>
    <col min="258" max="258" width="60.625" style="2" customWidth="1"/>
    <col min="259" max="259" width="20.625" style="2" customWidth="1"/>
    <col min="260" max="512" width="9" style="2"/>
    <col min="513" max="513" width="5" style="2" customWidth="1"/>
    <col min="514" max="514" width="60.625" style="2" customWidth="1"/>
    <col min="515" max="515" width="20.625" style="2" customWidth="1"/>
    <col min="516" max="768" width="9" style="2"/>
    <col min="769" max="769" width="5" style="2" customWidth="1"/>
    <col min="770" max="770" width="60.625" style="2" customWidth="1"/>
    <col min="771" max="771" width="20.625" style="2" customWidth="1"/>
    <col min="772" max="1024" width="9" style="2"/>
    <col min="1025" max="1025" width="5" style="2" customWidth="1"/>
    <col min="1026" max="1026" width="60.625" style="2" customWidth="1"/>
    <col min="1027" max="1027" width="20.625" style="2" customWidth="1"/>
    <col min="1028" max="1280" width="9" style="2"/>
    <col min="1281" max="1281" width="5" style="2" customWidth="1"/>
    <col min="1282" max="1282" width="60.625" style="2" customWidth="1"/>
    <col min="1283" max="1283" width="20.625" style="2" customWidth="1"/>
    <col min="1284" max="1536" width="9" style="2"/>
    <col min="1537" max="1537" width="5" style="2" customWidth="1"/>
    <col min="1538" max="1538" width="60.625" style="2" customWidth="1"/>
    <col min="1539" max="1539" width="20.625" style="2" customWidth="1"/>
    <col min="1540" max="1792" width="9" style="2"/>
    <col min="1793" max="1793" width="5" style="2" customWidth="1"/>
    <col min="1794" max="1794" width="60.625" style="2" customWidth="1"/>
    <col min="1795" max="1795" width="20.625" style="2" customWidth="1"/>
    <col min="1796" max="2048" width="9" style="2"/>
    <col min="2049" max="2049" width="5" style="2" customWidth="1"/>
    <col min="2050" max="2050" width="60.625" style="2" customWidth="1"/>
    <col min="2051" max="2051" width="20.625" style="2" customWidth="1"/>
    <col min="2052" max="2304" width="9" style="2"/>
    <col min="2305" max="2305" width="5" style="2" customWidth="1"/>
    <col min="2306" max="2306" width="60.625" style="2" customWidth="1"/>
    <col min="2307" max="2307" width="20.625" style="2" customWidth="1"/>
    <col min="2308" max="2560" width="9" style="2"/>
    <col min="2561" max="2561" width="5" style="2" customWidth="1"/>
    <col min="2562" max="2562" width="60.625" style="2" customWidth="1"/>
    <col min="2563" max="2563" width="20.625" style="2" customWidth="1"/>
    <col min="2564" max="2816" width="9" style="2"/>
    <col min="2817" max="2817" width="5" style="2" customWidth="1"/>
    <col min="2818" max="2818" width="60.625" style="2" customWidth="1"/>
    <col min="2819" max="2819" width="20.625" style="2" customWidth="1"/>
    <col min="2820" max="3072" width="9" style="2"/>
    <col min="3073" max="3073" width="5" style="2" customWidth="1"/>
    <col min="3074" max="3074" width="60.625" style="2" customWidth="1"/>
    <col min="3075" max="3075" width="20.625" style="2" customWidth="1"/>
    <col min="3076" max="3328" width="9" style="2"/>
    <col min="3329" max="3329" width="5" style="2" customWidth="1"/>
    <col min="3330" max="3330" width="60.625" style="2" customWidth="1"/>
    <col min="3331" max="3331" width="20.625" style="2" customWidth="1"/>
    <col min="3332" max="3584" width="9" style="2"/>
    <col min="3585" max="3585" width="5" style="2" customWidth="1"/>
    <col min="3586" max="3586" width="60.625" style="2" customWidth="1"/>
    <col min="3587" max="3587" width="20.625" style="2" customWidth="1"/>
    <col min="3588" max="3840" width="9" style="2"/>
    <col min="3841" max="3841" width="5" style="2" customWidth="1"/>
    <col min="3842" max="3842" width="60.625" style="2" customWidth="1"/>
    <col min="3843" max="3843" width="20.625" style="2" customWidth="1"/>
    <col min="3844" max="4096" width="9" style="2"/>
    <col min="4097" max="4097" width="5" style="2" customWidth="1"/>
    <col min="4098" max="4098" width="60.625" style="2" customWidth="1"/>
    <col min="4099" max="4099" width="20.625" style="2" customWidth="1"/>
    <col min="4100" max="4352" width="9" style="2"/>
    <col min="4353" max="4353" width="5" style="2" customWidth="1"/>
    <col min="4354" max="4354" width="60.625" style="2" customWidth="1"/>
    <col min="4355" max="4355" width="20.625" style="2" customWidth="1"/>
    <col min="4356" max="4608" width="9" style="2"/>
    <col min="4609" max="4609" width="5" style="2" customWidth="1"/>
    <col min="4610" max="4610" width="60.625" style="2" customWidth="1"/>
    <col min="4611" max="4611" width="20.625" style="2" customWidth="1"/>
    <col min="4612" max="4864" width="9" style="2"/>
    <col min="4865" max="4865" width="5" style="2" customWidth="1"/>
    <col min="4866" max="4866" width="60.625" style="2" customWidth="1"/>
    <col min="4867" max="4867" width="20.625" style="2" customWidth="1"/>
    <col min="4868" max="5120" width="9" style="2"/>
    <col min="5121" max="5121" width="5" style="2" customWidth="1"/>
    <col min="5122" max="5122" width="60.625" style="2" customWidth="1"/>
    <col min="5123" max="5123" width="20.625" style="2" customWidth="1"/>
    <col min="5124" max="5376" width="9" style="2"/>
    <col min="5377" max="5377" width="5" style="2" customWidth="1"/>
    <col min="5378" max="5378" width="60.625" style="2" customWidth="1"/>
    <col min="5379" max="5379" width="20.625" style="2" customWidth="1"/>
    <col min="5380" max="5632" width="9" style="2"/>
    <col min="5633" max="5633" width="5" style="2" customWidth="1"/>
    <col min="5634" max="5634" width="60.625" style="2" customWidth="1"/>
    <col min="5635" max="5635" width="20.625" style="2" customWidth="1"/>
    <col min="5636" max="5888" width="9" style="2"/>
    <col min="5889" max="5889" width="5" style="2" customWidth="1"/>
    <col min="5890" max="5890" width="60.625" style="2" customWidth="1"/>
    <col min="5891" max="5891" width="20.625" style="2" customWidth="1"/>
    <col min="5892" max="6144" width="9" style="2"/>
    <col min="6145" max="6145" width="5" style="2" customWidth="1"/>
    <col min="6146" max="6146" width="60.625" style="2" customWidth="1"/>
    <col min="6147" max="6147" width="20.625" style="2" customWidth="1"/>
    <col min="6148" max="6400" width="9" style="2"/>
    <col min="6401" max="6401" width="5" style="2" customWidth="1"/>
    <col min="6402" max="6402" width="60.625" style="2" customWidth="1"/>
    <col min="6403" max="6403" width="20.625" style="2" customWidth="1"/>
    <col min="6404" max="6656" width="9" style="2"/>
    <col min="6657" max="6657" width="5" style="2" customWidth="1"/>
    <col min="6658" max="6658" width="60.625" style="2" customWidth="1"/>
    <col min="6659" max="6659" width="20.625" style="2" customWidth="1"/>
    <col min="6660" max="6912" width="9" style="2"/>
    <col min="6913" max="6913" width="5" style="2" customWidth="1"/>
    <col min="6914" max="6914" width="60.625" style="2" customWidth="1"/>
    <col min="6915" max="6915" width="20.625" style="2" customWidth="1"/>
    <col min="6916" max="7168" width="9" style="2"/>
    <col min="7169" max="7169" width="5" style="2" customWidth="1"/>
    <col min="7170" max="7170" width="60.625" style="2" customWidth="1"/>
    <col min="7171" max="7171" width="20.625" style="2" customWidth="1"/>
    <col min="7172" max="7424" width="9" style="2"/>
    <col min="7425" max="7425" width="5" style="2" customWidth="1"/>
    <col min="7426" max="7426" width="60.625" style="2" customWidth="1"/>
    <col min="7427" max="7427" width="20.625" style="2" customWidth="1"/>
    <col min="7428" max="7680" width="9" style="2"/>
    <col min="7681" max="7681" width="5" style="2" customWidth="1"/>
    <col min="7682" max="7682" width="60.625" style="2" customWidth="1"/>
    <col min="7683" max="7683" width="20.625" style="2" customWidth="1"/>
    <col min="7684" max="7936" width="9" style="2"/>
    <col min="7937" max="7937" width="5" style="2" customWidth="1"/>
    <col min="7938" max="7938" width="60.625" style="2" customWidth="1"/>
    <col min="7939" max="7939" width="20.625" style="2" customWidth="1"/>
    <col min="7940" max="8192" width="9" style="2"/>
    <col min="8193" max="8193" width="5" style="2" customWidth="1"/>
    <col min="8194" max="8194" width="60.625" style="2" customWidth="1"/>
    <col min="8195" max="8195" width="20.625" style="2" customWidth="1"/>
    <col min="8196" max="8448" width="9" style="2"/>
    <col min="8449" max="8449" width="5" style="2" customWidth="1"/>
    <col min="8450" max="8450" width="60.625" style="2" customWidth="1"/>
    <col min="8451" max="8451" width="20.625" style="2" customWidth="1"/>
    <col min="8452" max="8704" width="9" style="2"/>
    <col min="8705" max="8705" width="5" style="2" customWidth="1"/>
    <col min="8706" max="8706" width="60.625" style="2" customWidth="1"/>
    <col min="8707" max="8707" width="20.625" style="2" customWidth="1"/>
    <col min="8708" max="8960" width="9" style="2"/>
    <col min="8961" max="8961" width="5" style="2" customWidth="1"/>
    <col min="8962" max="8962" width="60.625" style="2" customWidth="1"/>
    <col min="8963" max="8963" width="20.625" style="2" customWidth="1"/>
    <col min="8964" max="9216" width="9" style="2"/>
    <col min="9217" max="9217" width="5" style="2" customWidth="1"/>
    <col min="9218" max="9218" width="60.625" style="2" customWidth="1"/>
    <col min="9219" max="9219" width="20.625" style="2" customWidth="1"/>
    <col min="9220" max="9472" width="9" style="2"/>
    <col min="9473" max="9473" width="5" style="2" customWidth="1"/>
    <col min="9474" max="9474" width="60.625" style="2" customWidth="1"/>
    <col min="9475" max="9475" width="20.625" style="2" customWidth="1"/>
    <col min="9476" max="9728" width="9" style="2"/>
    <col min="9729" max="9729" width="5" style="2" customWidth="1"/>
    <col min="9730" max="9730" width="60.625" style="2" customWidth="1"/>
    <col min="9731" max="9731" width="20.625" style="2" customWidth="1"/>
    <col min="9732" max="9984" width="9" style="2"/>
    <col min="9985" max="9985" width="5" style="2" customWidth="1"/>
    <col min="9986" max="9986" width="60.625" style="2" customWidth="1"/>
    <col min="9987" max="9987" width="20.625" style="2" customWidth="1"/>
    <col min="9988" max="10240" width="9" style="2"/>
    <col min="10241" max="10241" width="5" style="2" customWidth="1"/>
    <col min="10242" max="10242" width="60.625" style="2" customWidth="1"/>
    <col min="10243" max="10243" width="20.625" style="2" customWidth="1"/>
    <col min="10244" max="10496" width="9" style="2"/>
    <col min="10497" max="10497" width="5" style="2" customWidth="1"/>
    <col min="10498" max="10498" width="60.625" style="2" customWidth="1"/>
    <col min="10499" max="10499" width="20.625" style="2" customWidth="1"/>
    <col min="10500" max="10752" width="9" style="2"/>
    <col min="10753" max="10753" width="5" style="2" customWidth="1"/>
    <col min="10754" max="10754" width="60.625" style="2" customWidth="1"/>
    <col min="10755" max="10755" width="20.625" style="2" customWidth="1"/>
    <col min="10756" max="11008" width="9" style="2"/>
    <col min="11009" max="11009" width="5" style="2" customWidth="1"/>
    <col min="11010" max="11010" width="60.625" style="2" customWidth="1"/>
    <col min="11011" max="11011" width="20.625" style="2" customWidth="1"/>
    <col min="11012" max="11264" width="9" style="2"/>
    <col min="11265" max="11265" width="5" style="2" customWidth="1"/>
    <col min="11266" max="11266" width="60.625" style="2" customWidth="1"/>
    <col min="11267" max="11267" width="20.625" style="2" customWidth="1"/>
    <col min="11268" max="11520" width="9" style="2"/>
    <col min="11521" max="11521" width="5" style="2" customWidth="1"/>
    <col min="11522" max="11522" width="60.625" style="2" customWidth="1"/>
    <col min="11523" max="11523" width="20.625" style="2" customWidth="1"/>
    <col min="11524" max="11776" width="9" style="2"/>
    <col min="11777" max="11777" width="5" style="2" customWidth="1"/>
    <col min="11778" max="11778" width="60.625" style="2" customWidth="1"/>
    <col min="11779" max="11779" width="20.625" style="2" customWidth="1"/>
    <col min="11780" max="12032" width="9" style="2"/>
    <col min="12033" max="12033" width="5" style="2" customWidth="1"/>
    <col min="12034" max="12034" width="60.625" style="2" customWidth="1"/>
    <col min="12035" max="12035" width="20.625" style="2" customWidth="1"/>
    <col min="12036" max="12288" width="9" style="2"/>
    <col min="12289" max="12289" width="5" style="2" customWidth="1"/>
    <col min="12290" max="12290" width="60.625" style="2" customWidth="1"/>
    <col min="12291" max="12291" width="20.625" style="2" customWidth="1"/>
    <col min="12292" max="12544" width="9" style="2"/>
    <col min="12545" max="12545" width="5" style="2" customWidth="1"/>
    <col min="12546" max="12546" width="60.625" style="2" customWidth="1"/>
    <col min="12547" max="12547" width="20.625" style="2" customWidth="1"/>
    <col min="12548" max="12800" width="9" style="2"/>
    <col min="12801" max="12801" width="5" style="2" customWidth="1"/>
    <col min="12802" max="12802" width="60.625" style="2" customWidth="1"/>
    <col min="12803" max="12803" width="20.625" style="2" customWidth="1"/>
    <col min="12804" max="13056" width="9" style="2"/>
    <col min="13057" max="13057" width="5" style="2" customWidth="1"/>
    <col min="13058" max="13058" width="60.625" style="2" customWidth="1"/>
    <col min="13059" max="13059" width="20.625" style="2" customWidth="1"/>
    <col min="13060" max="13312" width="9" style="2"/>
    <col min="13313" max="13313" width="5" style="2" customWidth="1"/>
    <col min="13314" max="13314" width="60.625" style="2" customWidth="1"/>
    <col min="13315" max="13315" width="20.625" style="2" customWidth="1"/>
    <col min="13316" max="13568" width="9" style="2"/>
    <col min="13569" max="13569" width="5" style="2" customWidth="1"/>
    <col min="13570" max="13570" width="60.625" style="2" customWidth="1"/>
    <col min="13571" max="13571" width="20.625" style="2" customWidth="1"/>
    <col min="13572" max="13824" width="9" style="2"/>
    <col min="13825" max="13825" width="5" style="2" customWidth="1"/>
    <col min="13826" max="13826" width="60.625" style="2" customWidth="1"/>
    <col min="13827" max="13827" width="20.625" style="2" customWidth="1"/>
    <col min="13828" max="14080" width="9" style="2"/>
    <col min="14081" max="14081" width="5" style="2" customWidth="1"/>
    <col min="14082" max="14082" width="60.625" style="2" customWidth="1"/>
    <col min="14083" max="14083" width="20.625" style="2" customWidth="1"/>
    <col min="14084" max="14336" width="9" style="2"/>
    <col min="14337" max="14337" width="5" style="2" customWidth="1"/>
    <col min="14338" max="14338" width="60.625" style="2" customWidth="1"/>
    <col min="14339" max="14339" width="20.625" style="2" customWidth="1"/>
    <col min="14340" max="14592" width="9" style="2"/>
    <col min="14593" max="14593" width="5" style="2" customWidth="1"/>
    <col min="14594" max="14594" width="60.625" style="2" customWidth="1"/>
    <col min="14595" max="14595" width="20.625" style="2" customWidth="1"/>
    <col min="14596" max="14848" width="9" style="2"/>
    <col min="14849" max="14849" width="5" style="2" customWidth="1"/>
    <col min="14850" max="14850" width="60.625" style="2" customWidth="1"/>
    <col min="14851" max="14851" width="20.625" style="2" customWidth="1"/>
    <col min="14852" max="15104" width="9" style="2"/>
    <col min="15105" max="15105" width="5" style="2" customWidth="1"/>
    <col min="15106" max="15106" width="60.625" style="2" customWidth="1"/>
    <col min="15107" max="15107" width="20.625" style="2" customWidth="1"/>
    <col min="15108" max="15360" width="9" style="2"/>
    <col min="15361" max="15361" width="5" style="2" customWidth="1"/>
    <col min="15362" max="15362" width="60.625" style="2" customWidth="1"/>
    <col min="15363" max="15363" width="20.625" style="2" customWidth="1"/>
    <col min="15364" max="15616" width="9" style="2"/>
    <col min="15617" max="15617" width="5" style="2" customWidth="1"/>
    <col min="15618" max="15618" width="60.625" style="2" customWidth="1"/>
    <col min="15619" max="15619" width="20.625" style="2" customWidth="1"/>
    <col min="15620" max="15872" width="9" style="2"/>
    <col min="15873" max="15873" width="5" style="2" customWidth="1"/>
    <col min="15874" max="15874" width="60.625" style="2" customWidth="1"/>
    <col min="15875" max="15875" width="20.625" style="2" customWidth="1"/>
    <col min="15876" max="16128" width="9" style="2"/>
    <col min="16129" max="16129" width="5" style="2" customWidth="1"/>
    <col min="16130" max="16130" width="60.625" style="2" customWidth="1"/>
    <col min="16131" max="16131" width="20.625" style="2" customWidth="1"/>
    <col min="16132" max="16384" width="9" style="2"/>
  </cols>
  <sheetData>
    <row r="1" spans="1:4">
      <c r="A1" s="1" t="s">
        <v>165</v>
      </c>
      <c r="B1" s="185" t="str">
        <f>IF('[1]1_GO'!C3="","",'[1]1_GO'!C3)</f>
        <v>Personel İşlemleri</v>
      </c>
      <c r="C1" s="186"/>
      <c r="D1" s="19" t="s">
        <v>181</v>
      </c>
    </row>
    <row r="2" spans="1:4">
      <c r="A2" s="1" t="s">
        <v>167</v>
      </c>
      <c r="B2" s="187" t="str">
        <f>IF('[1]1_GO'!C4="","",'[1]1_GO'!C4)</f>
        <v>Özlük İşlemleri</v>
      </c>
      <c r="C2" s="188"/>
    </row>
    <row r="3" spans="1:4">
      <c r="A3" s="1" t="s">
        <v>166</v>
      </c>
      <c r="B3" s="189" t="str">
        <f>IF('[1]1_GO'!C5="","",'[1]1_GO'!C5)</f>
        <v>İdari Dava İşlemleri</v>
      </c>
      <c r="C3" s="190"/>
    </row>
    <row r="4" spans="1:4">
      <c r="A4" s="2"/>
      <c r="B4" s="2"/>
      <c r="C4" s="2"/>
    </row>
    <row r="5" spans="1:4" ht="21.75">
      <c r="A5" s="3" t="s">
        <v>377</v>
      </c>
      <c r="B5" s="4"/>
      <c r="C5" s="5"/>
    </row>
    <row r="6" spans="1:4">
      <c r="A6" s="6"/>
      <c r="B6" s="7"/>
      <c r="C6" s="8"/>
    </row>
    <row r="7" spans="1:4">
      <c r="A7" s="130"/>
      <c r="B7" s="2"/>
      <c r="C7" s="2"/>
    </row>
    <row r="8" spans="1:4">
      <c r="A8" s="1" t="s">
        <v>163</v>
      </c>
      <c r="B8" s="1" t="s">
        <v>378</v>
      </c>
      <c r="C8" s="1" t="s">
        <v>379</v>
      </c>
    </row>
    <row r="9" spans="1:4">
      <c r="A9" s="9">
        <v>1</v>
      </c>
      <c r="B9" s="135" t="s">
        <v>380</v>
      </c>
      <c r="C9" s="9" t="s">
        <v>381</v>
      </c>
    </row>
    <row r="10" spans="1:4">
      <c r="A10" s="9">
        <v>2</v>
      </c>
      <c r="B10" s="20" t="s">
        <v>382</v>
      </c>
      <c r="C10" s="9" t="s">
        <v>381</v>
      </c>
    </row>
    <row r="11" spans="1:4">
      <c r="A11" s="9">
        <v>3</v>
      </c>
      <c r="B11" s="20" t="s">
        <v>383</v>
      </c>
      <c r="C11" s="9" t="s">
        <v>381</v>
      </c>
    </row>
  </sheetData>
  <sheetProtection selectLockedCells="1"/>
  <mergeCells count="3">
    <mergeCell ref="B1:C1"/>
    <mergeCell ref="B2:C2"/>
    <mergeCell ref="B3:C3"/>
  </mergeCells>
  <conditionalFormatting sqref="B1:C3">
    <cfRule type="containsBlanks" dxfId="128" priority="2">
      <formula>LEN(TRIM(B1))=0</formula>
    </cfRule>
  </conditionalFormatting>
  <conditionalFormatting sqref="A9:C65536">
    <cfRule type="containsBlanks" dxfId="127" priority="1">
      <formula>LEN(TRIM(A9))=0</formula>
    </cfRule>
  </conditionalFormatting>
  <hyperlinks>
    <hyperlink ref="D1" location="'1_GO'!A1" display="Anasayfa"/>
  </hyperlinks>
  <pageMargins left="0.7" right="0.7" top="0.75" bottom="0.75" header="0.3" footer="0.3"/>
  <pageSetup paperSize="9" scale="93"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view="pageBreakPreview" zoomScale="145" zoomScaleSheetLayoutView="145" workbookViewId="0">
      <selection activeCell="A3" sqref="A3:H3"/>
    </sheetView>
  </sheetViews>
  <sheetFormatPr defaultRowHeight="15"/>
  <cols>
    <col min="1" max="1" width="5" style="9" customWidth="1"/>
    <col min="2" max="2" width="90.625" style="9" customWidth="1"/>
    <col min="3" max="256" width="9" style="2"/>
    <col min="257" max="257" width="5" style="2" customWidth="1"/>
    <col min="258" max="258" width="90.625" style="2" customWidth="1"/>
    <col min="259" max="512" width="9" style="2"/>
    <col min="513" max="513" width="5" style="2" customWidth="1"/>
    <col min="514" max="514" width="90.625" style="2" customWidth="1"/>
    <col min="515" max="768" width="9" style="2"/>
    <col min="769" max="769" width="5" style="2" customWidth="1"/>
    <col min="770" max="770" width="90.625" style="2" customWidth="1"/>
    <col min="771" max="1024" width="9" style="2"/>
    <col min="1025" max="1025" width="5" style="2" customWidth="1"/>
    <col min="1026" max="1026" width="90.625" style="2" customWidth="1"/>
    <col min="1027" max="1280" width="9" style="2"/>
    <col min="1281" max="1281" width="5" style="2" customWidth="1"/>
    <col min="1282" max="1282" width="90.625" style="2" customWidth="1"/>
    <col min="1283" max="1536" width="9" style="2"/>
    <col min="1537" max="1537" width="5" style="2" customWidth="1"/>
    <col min="1538" max="1538" width="90.625" style="2" customWidth="1"/>
    <col min="1539" max="1792" width="9" style="2"/>
    <col min="1793" max="1793" width="5" style="2" customWidth="1"/>
    <col min="1794" max="1794" width="90.625" style="2" customWidth="1"/>
    <col min="1795" max="2048" width="9" style="2"/>
    <col min="2049" max="2049" width="5" style="2" customWidth="1"/>
    <col min="2050" max="2050" width="90.625" style="2" customWidth="1"/>
    <col min="2051" max="2304" width="9" style="2"/>
    <col min="2305" max="2305" width="5" style="2" customWidth="1"/>
    <col min="2306" max="2306" width="90.625" style="2" customWidth="1"/>
    <col min="2307" max="2560" width="9" style="2"/>
    <col min="2561" max="2561" width="5" style="2" customWidth="1"/>
    <col min="2562" max="2562" width="90.625" style="2" customWidth="1"/>
    <col min="2563" max="2816" width="9" style="2"/>
    <col min="2817" max="2817" width="5" style="2" customWidth="1"/>
    <col min="2818" max="2818" width="90.625" style="2" customWidth="1"/>
    <col min="2819" max="3072" width="9" style="2"/>
    <col min="3073" max="3073" width="5" style="2" customWidth="1"/>
    <col min="3074" max="3074" width="90.625" style="2" customWidth="1"/>
    <col min="3075" max="3328" width="9" style="2"/>
    <col min="3329" max="3329" width="5" style="2" customWidth="1"/>
    <col min="3330" max="3330" width="90.625" style="2" customWidth="1"/>
    <col min="3331" max="3584" width="9" style="2"/>
    <col min="3585" max="3585" width="5" style="2" customWidth="1"/>
    <col min="3586" max="3586" width="90.625" style="2" customWidth="1"/>
    <col min="3587" max="3840" width="9" style="2"/>
    <col min="3841" max="3841" width="5" style="2" customWidth="1"/>
    <col min="3842" max="3842" width="90.625" style="2" customWidth="1"/>
    <col min="3843" max="4096" width="9" style="2"/>
    <col min="4097" max="4097" width="5" style="2" customWidth="1"/>
    <col min="4098" max="4098" width="90.625" style="2" customWidth="1"/>
    <col min="4099" max="4352" width="9" style="2"/>
    <col min="4353" max="4353" width="5" style="2" customWidth="1"/>
    <col min="4354" max="4354" width="90.625" style="2" customWidth="1"/>
    <col min="4355" max="4608" width="9" style="2"/>
    <col min="4609" max="4609" width="5" style="2" customWidth="1"/>
    <col min="4610" max="4610" width="90.625" style="2" customWidth="1"/>
    <col min="4611" max="4864" width="9" style="2"/>
    <col min="4865" max="4865" width="5" style="2" customWidth="1"/>
    <col min="4866" max="4866" width="90.625" style="2" customWidth="1"/>
    <col min="4867" max="5120" width="9" style="2"/>
    <col min="5121" max="5121" width="5" style="2" customWidth="1"/>
    <col min="5122" max="5122" width="90.625" style="2" customWidth="1"/>
    <col min="5123" max="5376" width="9" style="2"/>
    <col min="5377" max="5377" width="5" style="2" customWidth="1"/>
    <col min="5378" max="5378" width="90.625" style="2" customWidth="1"/>
    <col min="5379" max="5632" width="9" style="2"/>
    <col min="5633" max="5633" width="5" style="2" customWidth="1"/>
    <col min="5634" max="5634" width="90.625" style="2" customWidth="1"/>
    <col min="5635" max="5888" width="9" style="2"/>
    <col min="5889" max="5889" width="5" style="2" customWidth="1"/>
    <col min="5890" max="5890" width="90.625" style="2" customWidth="1"/>
    <col min="5891" max="6144" width="9" style="2"/>
    <col min="6145" max="6145" width="5" style="2" customWidth="1"/>
    <col min="6146" max="6146" width="90.625" style="2" customWidth="1"/>
    <col min="6147" max="6400" width="9" style="2"/>
    <col min="6401" max="6401" width="5" style="2" customWidth="1"/>
    <col min="6402" max="6402" width="90.625" style="2" customWidth="1"/>
    <col min="6403" max="6656" width="9" style="2"/>
    <col min="6657" max="6657" width="5" style="2" customWidth="1"/>
    <col min="6658" max="6658" width="90.625" style="2" customWidth="1"/>
    <col min="6659" max="6912" width="9" style="2"/>
    <col min="6913" max="6913" width="5" style="2" customWidth="1"/>
    <col min="6914" max="6914" width="90.625" style="2" customWidth="1"/>
    <col min="6915" max="7168" width="9" style="2"/>
    <col min="7169" max="7169" width="5" style="2" customWidth="1"/>
    <col min="7170" max="7170" width="90.625" style="2" customWidth="1"/>
    <col min="7171" max="7424" width="9" style="2"/>
    <col min="7425" max="7425" width="5" style="2" customWidth="1"/>
    <col min="7426" max="7426" width="90.625" style="2" customWidth="1"/>
    <col min="7427" max="7680" width="9" style="2"/>
    <col min="7681" max="7681" width="5" style="2" customWidth="1"/>
    <col min="7682" max="7682" width="90.625" style="2" customWidth="1"/>
    <col min="7683" max="7936" width="9" style="2"/>
    <col min="7937" max="7937" width="5" style="2" customWidth="1"/>
    <col min="7938" max="7938" width="90.625" style="2" customWidth="1"/>
    <col min="7939" max="8192" width="9" style="2"/>
    <col min="8193" max="8193" width="5" style="2" customWidth="1"/>
    <col min="8194" max="8194" width="90.625" style="2" customWidth="1"/>
    <col min="8195" max="8448" width="9" style="2"/>
    <col min="8449" max="8449" width="5" style="2" customWidth="1"/>
    <col min="8450" max="8450" width="90.625" style="2" customWidth="1"/>
    <col min="8451" max="8704" width="9" style="2"/>
    <col min="8705" max="8705" width="5" style="2" customWidth="1"/>
    <col min="8706" max="8706" width="90.625" style="2" customWidth="1"/>
    <col min="8707" max="8960" width="9" style="2"/>
    <col min="8961" max="8961" width="5" style="2" customWidth="1"/>
    <col min="8962" max="8962" width="90.625" style="2" customWidth="1"/>
    <col min="8963" max="9216" width="9" style="2"/>
    <col min="9217" max="9217" width="5" style="2" customWidth="1"/>
    <col min="9218" max="9218" width="90.625" style="2" customWidth="1"/>
    <col min="9219" max="9472" width="9" style="2"/>
    <col min="9473" max="9473" width="5" style="2" customWidth="1"/>
    <col min="9474" max="9474" width="90.625" style="2" customWidth="1"/>
    <col min="9475" max="9728" width="9" style="2"/>
    <col min="9729" max="9729" width="5" style="2" customWidth="1"/>
    <col min="9730" max="9730" width="90.625" style="2" customWidth="1"/>
    <col min="9731" max="9984" width="9" style="2"/>
    <col min="9985" max="9985" width="5" style="2" customWidth="1"/>
    <col min="9986" max="9986" width="90.625" style="2" customWidth="1"/>
    <col min="9987" max="10240" width="9" style="2"/>
    <col min="10241" max="10241" width="5" style="2" customWidth="1"/>
    <col min="10242" max="10242" width="90.625" style="2" customWidth="1"/>
    <col min="10243" max="10496" width="9" style="2"/>
    <col min="10497" max="10497" width="5" style="2" customWidth="1"/>
    <col min="10498" max="10498" width="90.625" style="2" customWidth="1"/>
    <col min="10499" max="10752" width="9" style="2"/>
    <col min="10753" max="10753" width="5" style="2" customWidth="1"/>
    <col min="10754" max="10754" width="90.625" style="2" customWidth="1"/>
    <col min="10755" max="11008" width="9" style="2"/>
    <col min="11009" max="11009" width="5" style="2" customWidth="1"/>
    <col min="11010" max="11010" width="90.625" style="2" customWidth="1"/>
    <col min="11011" max="11264" width="9" style="2"/>
    <col min="11265" max="11265" width="5" style="2" customWidth="1"/>
    <col min="11266" max="11266" width="90.625" style="2" customWidth="1"/>
    <col min="11267" max="11520" width="9" style="2"/>
    <col min="11521" max="11521" width="5" style="2" customWidth="1"/>
    <col min="11522" max="11522" width="90.625" style="2" customWidth="1"/>
    <col min="11523" max="11776" width="9" style="2"/>
    <col min="11777" max="11777" width="5" style="2" customWidth="1"/>
    <col min="11778" max="11778" width="90.625" style="2" customWidth="1"/>
    <col min="11779" max="12032" width="9" style="2"/>
    <col min="12033" max="12033" width="5" style="2" customWidth="1"/>
    <col min="12034" max="12034" width="90.625" style="2" customWidth="1"/>
    <col min="12035" max="12288" width="9" style="2"/>
    <col min="12289" max="12289" width="5" style="2" customWidth="1"/>
    <col min="12290" max="12290" width="90.625" style="2" customWidth="1"/>
    <col min="12291" max="12544" width="9" style="2"/>
    <col min="12545" max="12545" width="5" style="2" customWidth="1"/>
    <col min="12546" max="12546" width="90.625" style="2" customWidth="1"/>
    <col min="12547" max="12800" width="9" style="2"/>
    <col min="12801" max="12801" width="5" style="2" customWidth="1"/>
    <col min="12802" max="12802" width="90.625" style="2" customWidth="1"/>
    <col min="12803" max="13056" width="9" style="2"/>
    <col min="13057" max="13057" width="5" style="2" customWidth="1"/>
    <col min="13058" max="13058" width="90.625" style="2" customWidth="1"/>
    <col min="13059" max="13312" width="9" style="2"/>
    <col min="13313" max="13313" width="5" style="2" customWidth="1"/>
    <col min="13314" max="13314" width="90.625" style="2" customWidth="1"/>
    <col min="13315" max="13568" width="9" style="2"/>
    <col min="13569" max="13569" width="5" style="2" customWidth="1"/>
    <col min="13570" max="13570" width="90.625" style="2" customWidth="1"/>
    <col min="13571" max="13824" width="9" style="2"/>
    <col min="13825" max="13825" width="5" style="2" customWidth="1"/>
    <col min="13826" max="13826" width="90.625" style="2" customWidth="1"/>
    <col min="13827" max="14080" width="9" style="2"/>
    <col min="14081" max="14081" width="5" style="2" customWidth="1"/>
    <col min="14082" max="14082" width="90.625" style="2" customWidth="1"/>
    <col min="14083" max="14336" width="9" style="2"/>
    <col min="14337" max="14337" width="5" style="2" customWidth="1"/>
    <col min="14338" max="14338" width="90.625" style="2" customWidth="1"/>
    <col min="14339" max="14592" width="9" style="2"/>
    <col min="14593" max="14593" width="5" style="2" customWidth="1"/>
    <col min="14594" max="14594" width="90.625" style="2" customWidth="1"/>
    <col min="14595" max="14848" width="9" style="2"/>
    <col min="14849" max="14849" width="5" style="2" customWidth="1"/>
    <col min="14850" max="14850" width="90.625" style="2" customWidth="1"/>
    <col min="14851" max="15104" width="9" style="2"/>
    <col min="15105" max="15105" width="5" style="2" customWidth="1"/>
    <col min="15106" max="15106" width="90.625" style="2" customWidth="1"/>
    <col min="15107" max="15360" width="9" style="2"/>
    <col min="15361" max="15361" width="5" style="2" customWidth="1"/>
    <col min="15362" max="15362" width="90.625" style="2" customWidth="1"/>
    <col min="15363" max="15616" width="9" style="2"/>
    <col min="15617" max="15617" width="5" style="2" customWidth="1"/>
    <col min="15618" max="15618" width="90.625" style="2" customWidth="1"/>
    <col min="15619" max="15872" width="9" style="2"/>
    <col min="15873" max="15873" width="5" style="2" customWidth="1"/>
    <col min="15874" max="15874" width="90.625" style="2" customWidth="1"/>
    <col min="15875" max="16128" width="9" style="2"/>
    <col min="16129" max="16129" width="5" style="2" customWidth="1"/>
    <col min="16130" max="16130" width="90.625" style="2" customWidth="1"/>
    <col min="16131" max="16384" width="9" style="2"/>
  </cols>
  <sheetData>
    <row r="1" spans="1:3">
      <c r="A1" s="1" t="s">
        <v>165</v>
      </c>
      <c r="B1" s="112" t="str">
        <f>IF('[1]1_GO'!C3="","",'[1]1_GO'!C3)</f>
        <v>Personel İşlemleri</v>
      </c>
      <c r="C1" s="19" t="s">
        <v>181</v>
      </c>
    </row>
    <row r="2" spans="1:3">
      <c r="A2" s="1" t="s">
        <v>167</v>
      </c>
      <c r="B2" s="113" t="str">
        <f>IF('[1]1_GO'!C4="","",'[1]1_GO'!C4)</f>
        <v>Özlük İşlemleri</v>
      </c>
    </row>
    <row r="3" spans="1:3">
      <c r="A3" s="1" t="s">
        <v>166</v>
      </c>
      <c r="B3" s="114" t="str">
        <f>IF('[1]1_GO'!C5="","",'[1]1_GO'!C5)</f>
        <v>İdari Dava İşlemleri</v>
      </c>
    </row>
    <row r="4" spans="1:3">
      <c r="A4" s="2"/>
      <c r="B4" s="2"/>
    </row>
    <row r="5" spans="1:3" ht="21.75">
      <c r="A5" s="3" t="s">
        <v>384</v>
      </c>
      <c r="B5" s="5"/>
    </row>
    <row r="6" spans="1:3">
      <c r="A6" s="6"/>
      <c r="B6" s="8"/>
    </row>
    <row r="7" spans="1:3">
      <c r="A7" s="130"/>
      <c r="B7" s="2"/>
    </row>
    <row r="8" spans="1:3">
      <c r="A8" s="1" t="s">
        <v>163</v>
      </c>
      <c r="B8" s="1" t="s">
        <v>385</v>
      </c>
    </row>
    <row r="9" spans="1:3">
      <c r="A9" s="9">
        <v>1</v>
      </c>
      <c r="B9" s="9" t="s">
        <v>386</v>
      </c>
    </row>
    <row r="10" spans="1:3">
      <c r="A10" s="9">
        <v>2</v>
      </c>
      <c r="B10" s="9" t="s">
        <v>387</v>
      </c>
    </row>
    <row r="11" spans="1:3">
      <c r="A11" s="9">
        <v>3</v>
      </c>
      <c r="B11" s="9" t="s">
        <v>388</v>
      </c>
    </row>
  </sheetData>
  <sheetProtection selectLockedCells="1"/>
  <conditionalFormatting sqref="B1:B3">
    <cfRule type="containsBlanks" dxfId="126" priority="2">
      <formula>LEN(TRIM(B1))=0</formula>
    </cfRule>
  </conditionalFormatting>
  <conditionalFormatting sqref="A9:B65536">
    <cfRule type="containsBlanks" dxfId="125" priority="1">
      <formula>LEN(TRIM(A9))=0</formula>
    </cfRule>
  </conditionalFormatting>
  <hyperlinks>
    <hyperlink ref="C1" location="'1_GO'!A1" display="Anasayfa"/>
  </hyperlinks>
  <pageMargins left="0.7" right="0.7" top="0.75" bottom="0.75" header="0.3" footer="0.3"/>
  <pageSetup paperSize="9" scale="93"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view="pageBreakPreview" zoomScale="145" zoomScaleSheetLayoutView="145" workbookViewId="0">
      <selection activeCell="A3" sqref="A3:H3"/>
    </sheetView>
  </sheetViews>
  <sheetFormatPr defaultRowHeight="15"/>
  <cols>
    <col min="1" max="1" width="5" style="9" customWidth="1"/>
    <col min="2" max="2" width="90.625" style="9" customWidth="1"/>
    <col min="3" max="256" width="9" style="2"/>
    <col min="257" max="257" width="5" style="2" customWidth="1"/>
    <col min="258" max="258" width="90.625" style="2" customWidth="1"/>
    <col min="259" max="512" width="9" style="2"/>
    <col min="513" max="513" width="5" style="2" customWidth="1"/>
    <col min="514" max="514" width="90.625" style="2" customWidth="1"/>
    <col min="515" max="768" width="9" style="2"/>
    <col min="769" max="769" width="5" style="2" customWidth="1"/>
    <col min="770" max="770" width="90.625" style="2" customWidth="1"/>
    <col min="771" max="1024" width="9" style="2"/>
    <col min="1025" max="1025" width="5" style="2" customWidth="1"/>
    <col min="1026" max="1026" width="90.625" style="2" customWidth="1"/>
    <col min="1027" max="1280" width="9" style="2"/>
    <col min="1281" max="1281" width="5" style="2" customWidth="1"/>
    <col min="1282" max="1282" width="90.625" style="2" customWidth="1"/>
    <col min="1283" max="1536" width="9" style="2"/>
    <col min="1537" max="1537" width="5" style="2" customWidth="1"/>
    <col min="1538" max="1538" width="90.625" style="2" customWidth="1"/>
    <col min="1539" max="1792" width="9" style="2"/>
    <col min="1793" max="1793" width="5" style="2" customWidth="1"/>
    <col min="1794" max="1794" width="90.625" style="2" customWidth="1"/>
    <col min="1795" max="2048" width="9" style="2"/>
    <col min="2049" max="2049" width="5" style="2" customWidth="1"/>
    <col min="2050" max="2050" width="90.625" style="2" customWidth="1"/>
    <col min="2051" max="2304" width="9" style="2"/>
    <col min="2305" max="2305" width="5" style="2" customWidth="1"/>
    <col min="2306" max="2306" width="90.625" style="2" customWidth="1"/>
    <col min="2307" max="2560" width="9" style="2"/>
    <col min="2561" max="2561" width="5" style="2" customWidth="1"/>
    <col min="2562" max="2562" width="90.625" style="2" customWidth="1"/>
    <col min="2563" max="2816" width="9" style="2"/>
    <col min="2817" max="2817" width="5" style="2" customWidth="1"/>
    <col min="2818" max="2818" width="90.625" style="2" customWidth="1"/>
    <col min="2819" max="3072" width="9" style="2"/>
    <col min="3073" max="3073" width="5" style="2" customWidth="1"/>
    <col min="3074" max="3074" width="90.625" style="2" customWidth="1"/>
    <col min="3075" max="3328" width="9" style="2"/>
    <col min="3329" max="3329" width="5" style="2" customWidth="1"/>
    <col min="3330" max="3330" width="90.625" style="2" customWidth="1"/>
    <col min="3331" max="3584" width="9" style="2"/>
    <col min="3585" max="3585" width="5" style="2" customWidth="1"/>
    <col min="3586" max="3586" width="90.625" style="2" customWidth="1"/>
    <col min="3587" max="3840" width="9" style="2"/>
    <col min="3841" max="3841" width="5" style="2" customWidth="1"/>
    <col min="3842" max="3842" width="90.625" style="2" customWidth="1"/>
    <col min="3843" max="4096" width="9" style="2"/>
    <col min="4097" max="4097" width="5" style="2" customWidth="1"/>
    <col min="4098" max="4098" width="90.625" style="2" customWidth="1"/>
    <col min="4099" max="4352" width="9" style="2"/>
    <col min="4353" max="4353" width="5" style="2" customWidth="1"/>
    <col min="4354" max="4354" width="90.625" style="2" customWidth="1"/>
    <col min="4355" max="4608" width="9" style="2"/>
    <col min="4609" max="4609" width="5" style="2" customWidth="1"/>
    <col min="4610" max="4610" width="90.625" style="2" customWidth="1"/>
    <col min="4611" max="4864" width="9" style="2"/>
    <col min="4865" max="4865" width="5" style="2" customWidth="1"/>
    <col min="4866" max="4866" width="90.625" style="2" customWidth="1"/>
    <col min="4867" max="5120" width="9" style="2"/>
    <col min="5121" max="5121" width="5" style="2" customWidth="1"/>
    <col min="5122" max="5122" width="90.625" style="2" customWidth="1"/>
    <col min="5123" max="5376" width="9" style="2"/>
    <col min="5377" max="5377" width="5" style="2" customWidth="1"/>
    <col min="5378" max="5378" width="90.625" style="2" customWidth="1"/>
    <col min="5379" max="5632" width="9" style="2"/>
    <col min="5633" max="5633" width="5" style="2" customWidth="1"/>
    <col min="5634" max="5634" width="90.625" style="2" customWidth="1"/>
    <col min="5635" max="5888" width="9" style="2"/>
    <col min="5889" max="5889" width="5" style="2" customWidth="1"/>
    <col min="5890" max="5890" width="90.625" style="2" customWidth="1"/>
    <col min="5891" max="6144" width="9" style="2"/>
    <col min="6145" max="6145" width="5" style="2" customWidth="1"/>
    <col min="6146" max="6146" width="90.625" style="2" customWidth="1"/>
    <col min="6147" max="6400" width="9" style="2"/>
    <col min="6401" max="6401" width="5" style="2" customWidth="1"/>
    <col min="6402" max="6402" width="90.625" style="2" customWidth="1"/>
    <col min="6403" max="6656" width="9" style="2"/>
    <col min="6657" max="6657" width="5" style="2" customWidth="1"/>
    <col min="6658" max="6658" width="90.625" style="2" customWidth="1"/>
    <col min="6659" max="6912" width="9" style="2"/>
    <col min="6913" max="6913" width="5" style="2" customWidth="1"/>
    <col min="6914" max="6914" width="90.625" style="2" customWidth="1"/>
    <col min="6915" max="7168" width="9" style="2"/>
    <col min="7169" max="7169" width="5" style="2" customWidth="1"/>
    <col min="7170" max="7170" width="90.625" style="2" customWidth="1"/>
    <col min="7171" max="7424" width="9" style="2"/>
    <col min="7425" max="7425" width="5" style="2" customWidth="1"/>
    <col min="7426" max="7426" width="90.625" style="2" customWidth="1"/>
    <col min="7427" max="7680" width="9" style="2"/>
    <col min="7681" max="7681" width="5" style="2" customWidth="1"/>
    <col min="7682" max="7682" width="90.625" style="2" customWidth="1"/>
    <col min="7683" max="7936" width="9" style="2"/>
    <col min="7937" max="7937" width="5" style="2" customWidth="1"/>
    <col min="7938" max="7938" width="90.625" style="2" customWidth="1"/>
    <col min="7939" max="8192" width="9" style="2"/>
    <col min="8193" max="8193" width="5" style="2" customWidth="1"/>
    <col min="8194" max="8194" width="90.625" style="2" customWidth="1"/>
    <col min="8195" max="8448" width="9" style="2"/>
    <col min="8449" max="8449" width="5" style="2" customWidth="1"/>
    <col min="8450" max="8450" width="90.625" style="2" customWidth="1"/>
    <col min="8451" max="8704" width="9" style="2"/>
    <col min="8705" max="8705" width="5" style="2" customWidth="1"/>
    <col min="8706" max="8706" width="90.625" style="2" customWidth="1"/>
    <col min="8707" max="8960" width="9" style="2"/>
    <col min="8961" max="8961" width="5" style="2" customWidth="1"/>
    <col min="8962" max="8962" width="90.625" style="2" customWidth="1"/>
    <col min="8963" max="9216" width="9" style="2"/>
    <col min="9217" max="9217" width="5" style="2" customWidth="1"/>
    <col min="9218" max="9218" width="90.625" style="2" customWidth="1"/>
    <col min="9219" max="9472" width="9" style="2"/>
    <col min="9473" max="9473" width="5" style="2" customWidth="1"/>
    <col min="9474" max="9474" width="90.625" style="2" customWidth="1"/>
    <col min="9475" max="9728" width="9" style="2"/>
    <col min="9729" max="9729" width="5" style="2" customWidth="1"/>
    <col min="9730" max="9730" width="90.625" style="2" customWidth="1"/>
    <col min="9731" max="9984" width="9" style="2"/>
    <col min="9985" max="9985" width="5" style="2" customWidth="1"/>
    <col min="9986" max="9986" width="90.625" style="2" customWidth="1"/>
    <col min="9987" max="10240" width="9" style="2"/>
    <col min="10241" max="10241" width="5" style="2" customWidth="1"/>
    <col min="10242" max="10242" width="90.625" style="2" customWidth="1"/>
    <col min="10243" max="10496" width="9" style="2"/>
    <col min="10497" max="10497" width="5" style="2" customWidth="1"/>
    <col min="10498" max="10498" width="90.625" style="2" customWidth="1"/>
    <col min="10499" max="10752" width="9" style="2"/>
    <col min="10753" max="10753" width="5" style="2" customWidth="1"/>
    <col min="10754" max="10754" width="90.625" style="2" customWidth="1"/>
    <col min="10755" max="11008" width="9" style="2"/>
    <col min="11009" max="11009" width="5" style="2" customWidth="1"/>
    <col min="11010" max="11010" width="90.625" style="2" customWidth="1"/>
    <col min="11011" max="11264" width="9" style="2"/>
    <col min="11265" max="11265" width="5" style="2" customWidth="1"/>
    <col min="11266" max="11266" width="90.625" style="2" customWidth="1"/>
    <col min="11267" max="11520" width="9" style="2"/>
    <col min="11521" max="11521" width="5" style="2" customWidth="1"/>
    <col min="11522" max="11522" width="90.625" style="2" customWidth="1"/>
    <col min="11523" max="11776" width="9" style="2"/>
    <col min="11777" max="11777" width="5" style="2" customWidth="1"/>
    <col min="11778" max="11778" width="90.625" style="2" customWidth="1"/>
    <col min="11779" max="12032" width="9" style="2"/>
    <col min="12033" max="12033" width="5" style="2" customWidth="1"/>
    <col min="12034" max="12034" width="90.625" style="2" customWidth="1"/>
    <col min="12035" max="12288" width="9" style="2"/>
    <col min="12289" max="12289" width="5" style="2" customWidth="1"/>
    <col min="12290" max="12290" width="90.625" style="2" customWidth="1"/>
    <col min="12291" max="12544" width="9" style="2"/>
    <col min="12545" max="12545" width="5" style="2" customWidth="1"/>
    <col min="12546" max="12546" width="90.625" style="2" customWidth="1"/>
    <col min="12547" max="12800" width="9" style="2"/>
    <col min="12801" max="12801" width="5" style="2" customWidth="1"/>
    <col min="12802" max="12802" width="90.625" style="2" customWidth="1"/>
    <col min="12803" max="13056" width="9" style="2"/>
    <col min="13057" max="13057" width="5" style="2" customWidth="1"/>
    <col min="13058" max="13058" width="90.625" style="2" customWidth="1"/>
    <col min="13059" max="13312" width="9" style="2"/>
    <col min="13313" max="13313" width="5" style="2" customWidth="1"/>
    <col min="13314" max="13314" width="90.625" style="2" customWidth="1"/>
    <col min="13315" max="13568" width="9" style="2"/>
    <col min="13569" max="13569" width="5" style="2" customWidth="1"/>
    <col min="13570" max="13570" width="90.625" style="2" customWidth="1"/>
    <col min="13571" max="13824" width="9" style="2"/>
    <col min="13825" max="13825" width="5" style="2" customWidth="1"/>
    <col min="13826" max="13826" width="90.625" style="2" customWidth="1"/>
    <col min="13827" max="14080" width="9" style="2"/>
    <col min="14081" max="14081" width="5" style="2" customWidth="1"/>
    <col min="14082" max="14082" width="90.625" style="2" customWidth="1"/>
    <col min="14083" max="14336" width="9" style="2"/>
    <col min="14337" max="14337" width="5" style="2" customWidth="1"/>
    <col min="14338" max="14338" width="90.625" style="2" customWidth="1"/>
    <col min="14339" max="14592" width="9" style="2"/>
    <col min="14593" max="14593" width="5" style="2" customWidth="1"/>
    <col min="14594" max="14594" width="90.625" style="2" customWidth="1"/>
    <col min="14595" max="14848" width="9" style="2"/>
    <col min="14849" max="14849" width="5" style="2" customWidth="1"/>
    <col min="14850" max="14850" width="90.625" style="2" customWidth="1"/>
    <col min="14851" max="15104" width="9" style="2"/>
    <col min="15105" max="15105" width="5" style="2" customWidth="1"/>
    <col min="15106" max="15106" width="90.625" style="2" customWidth="1"/>
    <col min="15107" max="15360" width="9" style="2"/>
    <col min="15361" max="15361" width="5" style="2" customWidth="1"/>
    <col min="15362" max="15362" width="90.625" style="2" customWidth="1"/>
    <col min="15363" max="15616" width="9" style="2"/>
    <col min="15617" max="15617" width="5" style="2" customWidth="1"/>
    <col min="15618" max="15618" width="90.625" style="2" customWidth="1"/>
    <col min="15619" max="15872" width="9" style="2"/>
    <col min="15873" max="15873" width="5" style="2" customWidth="1"/>
    <col min="15874" max="15874" width="90.625" style="2" customWidth="1"/>
    <col min="15875" max="16128" width="9" style="2"/>
    <col min="16129" max="16129" width="5" style="2" customWidth="1"/>
    <col min="16130" max="16130" width="90.625" style="2" customWidth="1"/>
    <col min="16131" max="16384" width="9" style="2"/>
  </cols>
  <sheetData>
    <row r="1" spans="1:3">
      <c r="A1" s="1" t="s">
        <v>165</v>
      </c>
      <c r="B1" s="112" t="str">
        <f>IF('[1]1_GO'!C3="","",'[1]1_GO'!C3)</f>
        <v>Personel İşlemleri</v>
      </c>
      <c r="C1" s="19" t="s">
        <v>181</v>
      </c>
    </row>
    <row r="2" spans="1:3">
      <c r="A2" s="1" t="s">
        <v>167</v>
      </c>
      <c r="B2" s="113" t="str">
        <f>IF('[1]1_GO'!C4="","",'[1]1_GO'!C4)</f>
        <v>Özlük İşlemleri</v>
      </c>
    </row>
    <row r="3" spans="1:3">
      <c r="A3" s="1" t="s">
        <v>166</v>
      </c>
      <c r="B3" s="114" t="str">
        <f>IF('[1]1_GO'!C5="","",'[1]1_GO'!C5)</f>
        <v>İdari Dava İşlemleri</v>
      </c>
    </row>
    <row r="4" spans="1:3">
      <c r="A4" s="2"/>
      <c r="B4" s="2"/>
    </row>
    <row r="5" spans="1:3" ht="21.75">
      <c r="A5" s="3" t="s">
        <v>389</v>
      </c>
      <c r="B5" s="5"/>
    </row>
    <row r="6" spans="1:3">
      <c r="A6" s="6"/>
      <c r="B6" s="8"/>
    </row>
    <row r="7" spans="1:3">
      <c r="A7" s="130"/>
      <c r="B7" s="2"/>
    </row>
    <row r="8" spans="1:3">
      <c r="A8" s="1" t="s">
        <v>163</v>
      </c>
      <c r="B8" s="1" t="s">
        <v>390</v>
      </c>
    </row>
  </sheetData>
  <sheetProtection selectLockedCells="1"/>
  <conditionalFormatting sqref="B1:B3">
    <cfRule type="containsBlanks" dxfId="124" priority="2">
      <formula>LEN(TRIM(B1))=0</formula>
    </cfRule>
  </conditionalFormatting>
  <conditionalFormatting sqref="A9:B65536">
    <cfRule type="containsBlanks" dxfId="123"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7"/>
  <dimension ref="A1:O70"/>
  <sheetViews>
    <sheetView zoomScale="75" zoomScaleNormal="75" workbookViewId="0">
      <pane xSplit="4" ySplit="8" topLeftCell="F21" activePane="bottomRight" state="frozen"/>
      <selection activeCell="D31" sqref="D31"/>
      <selection pane="topRight" activeCell="D31" sqref="D31"/>
      <selection pane="bottomLeft" activeCell="D31" sqref="D31"/>
      <selection pane="bottomRight" activeCell="M9" sqref="M9"/>
    </sheetView>
  </sheetViews>
  <sheetFormatPr defaultRowHeight="17.25"/>
  <cols>
    <col min="1" max="1" width="5" style="14" customWidth="1"/>
    <col min="2" max="2" width="24" style="15" customWidth="1"/>
    <col min="3" max="3" width="34.625" style="15" customWidth="1"/>
    <col min="4" max="4" width="12.875" style="15" customWidth="1"/>
    <col min="5" max="10" width="12.625" style="15" customWidth="1"/>
    <col min="11" max="11" width="20.625" style="15" customWidth="1"/>
    <col min="12" max="12" width="12.25" style="15" customWidth="1"/>
    <col min="13" max="13" width="20.625" style="15" customWidth="1"/>
    <col min="14" max="15" width="15.625" style="15" customWidth="1"/>
    <col min="16" max="16384" width="9" style="10"/>
  </cols>
  <sheetData>
    <row r="1" spans="1:15">
      <c r="A1" s="1" t="s">
        <v>165</v>
      </c>
      <c r="B1" s="191" t="str">
        <f>IF('1_GO'!C3="","",'1_GO'!C3)</f>
        <v>Personel İşlemleri</v>
      </c>
      <c r="C1" s="191"/>
      <c r="D1" s="191"/>
      <c r="E1" s="19" t="s">
        <v>181</v>
      </c>
      <c r="F1" s="10"/>
      <c r="G1" s="10"/>
      <c r="H1" s="10"/>
      <c r="I1" s="10"/>
      <c r="J1" s="10"/>
      <c r="K1" s="10"/>
      <c r="L1" s="10"/>
      <c r="M1" s="10"/>
      <c r="N1" s="10"/>
      <c r="O1" s="10"/>
    </row>
    <row r="2" spans="1:15">
      <c r="A2" s="1" t="s">
        <v>167</v>
      </c>
      <c r="B2" s="192" t="str">
        <f>IF('1_GO'!C4="","",'1_GO'!C4)</f>
        <v>Özlük İşlemleri</v>
      </c>
      <c r="C2" s="192"/>
      <c r="D2" s="192"/>
      <c r="E2" s="10"/>
      <c r="F2" s="10"/>
      <c r="G2" s="10"/>
      <c r="H2" s="10"/>
      <c r="I2" s="10"/>
      <c r="J2" s="10"/>
      <c r="K2" s="10"/>
      <c r="L2" s="10"/>
      <c r="M2" s="10"/>
      <c r="N2" s="10"/>
      <c r="O2" s="10"/>
    </row>
    <row r="3" spans="1:15">
      <c r="A3" s="1" t="s">
        <v>166</v>
      </c>
      <c r="B3" s="193" t="str">
        <f>IF('1_GO'!C5="","",'1_GO'!C5)</f>
        <v>İdari Dava İşlemleri</v>
      </c>
      <c r="C3" s="193"/>
      <c r="D3" s="193"/>
      <c r="E3" s="10"/>
      <c r="F3" s="10"/>
      <c r="G3" s="10"/>
      <c r="H3" s="10"/>
      <c r="I3" s="10"/>
      <c r="J3" s="10"/>
      <c r="K3" s="10"/>
      <c r="L3" s="10"/>
      <c r="M3" s="10"/>
      <c r="N3" s="10"/>
      <c r="O3" s="10"/>
    </row>
    <row r="4" spans="1:15">
      <c r="A4" s="2"/>
      <c r="B4" s="2"/>
      <c r="C4" s="2"/>
      <c r="D4" s="10"/>
      <c r="E4" s="10"/>
      <c r="F4" s="10"/>
      <c r="G4" s="10"/>
      <c r="H4" s="10"/>
      <c r="I4" s="10"/>
      <c r="J4" s="10"/>
      <c r="K4" s="10"/>
      <c r="L4" s="10"/>
      <c r="M4" s="10"/>
      <c r="N4" s="10"/>
      <c r="O4" s="10"/>
    </row>
    <row r="5" spans="1:15" ht="21.75">
      <c r="A5" s="3" t="s">
        <v>139</v>
      </c>
      <c r="B5" s="4"/>
      <c r="C5" s="4"/>
      <c r="D5" s="12"/>
      <c r="E5" s="10"/>
      <c r="F5" s="10"/>
      <c r="G5" s="10"/>
      <c r="H5" s="10"/>
      <c r="I5" s="10"/>
      <c r="J5" s="10"/>
      <c r="K5" s="10"/>
      <c r="L5" s="10"/>
      <c r="M5" s="10"/>
      <c r="N5" s="10"/>
      <c r="O5" s="10"/>
    </row>
    <row r="6" spans="1:15">
      <c r="A6" s="6"/>
      <c r="B6" s="7"/>
      <c r="C6" s="7"/>
      <c r="D6" s="13"/>
      <c r="E6" s="10"/>
      <c r="F6" s="10"/>
      <c r="G6" s="10"/>
      <c r="H6" s="10"/>
      <c r="I6" s="10"/>
      <c r="J6" s="10"/>
      <c r="K6" s="10"/>
      <c r="L6" s="10"/>
      <c r="M6" s="10"/>
      <c r="N6" s="10"/>
      <c r="O6" s="10"/>
    </row>
    <row r="7" spans="1:15">
      <c r="A7" s="10"/>
      <c r="B7" s="10"/>
      <c r="C7" s="10"/>
      <c r="D7" s="10"/>
      <c r="E7" s="10"/>
      <c r="F7" s="10"/>
      <c r="G7" s="10"/>
      <c r="H7" s="10"/>
      <c r="I7" s="10"/>
      <c r="J7" s="10"/>
      <c r="K7" s="10"/>
      <c r="L7" s="10"/>
      <c r="M7" s="10"/>
      <c r="N7" s="10"/>
      <c r="O7" s="10"/>
    </row>
    <row r="8" spans="1:15" ht="75">
      <c r="A8" s="17" t="s">
        <v>163</v>
      </c>
      <c r="B8" s="17" t="s">
        <v>186</v>
      </c>
      <c r="C8" s="17" t="s">
        <v>187</v>
      </c>
      <c r="D8" s="17" t="s">
        <v>188</v>
      </c>
      <c r="E8" s="17" t="s">
        <v>189</v>
      </c>
      <c r="F8" s="17" t="s">
        <v>190</v>
      </c>
      <c r="G8" s="17" t="s">
        <v>191</v>
      </c>
      <c r="H8" s="18" t="s">
        <v>192</v>
      </c>
      <c r="I8" s="18" t="s">
        <v>207</v>
      </c>
      <c r="J8" s="18" t="s">
        <v>193</v>
      </c>
      <c r="K8" s="18" t="s">
        <v>194</v>
      </c>
      <c r="L8" s="18" t="s">
        <v>120</v>
      </c>
      <c r="M8" s="18" t="s">
        <v>195</v>
      </c>
      <c r="N8" s="16" t="s">
        <v>196</v>
      </c>
      <c r="O8" s="16" t="s">
        <v>197</v>
      </c>
    </row>
    <row r="9" spans="1:15" ht="255.75">
      <c r="A9" s="107">
        <v>1</v>
      </c>
      <c r="B9" s="108" t="s">
        <v>211</v>
      </c>
      <c r="C9" s="108" t="s">
        <v>212</v>
      </c>
      <c r="D9" s="108" t="s">
        <v>213</v>
      </c>
      <c r="E9" s="108" t="s">
        <v>214</v>
      </c>
      <c r="F9" s="108" t="s">
        <v>215</v>
      </c>
      <c r="G9" s="108" t="s">
        <v>215</v>
      </c>
      <c r="H9" s="108" t="s">
        <v>215</v>
      </c>
      <c r="I9" s="15" t="s">
        <v>329</v>
      </c>
      <c r="J9" s="110" t="s">
        <v>215</v>
      </c>
      <c r="K9" s="108" t="s">
        <v>215</v>
      </c>
      <c r="L9" s="15" t="s">
        <v>337</v>
      </c>
      <c r="M9" s="15" t="s">
        <v>338</v>
      </c>
      <c r="N9" s="111" t="s">
        <v>327</v>
      </c>
      <c r="O9" s="111" t="s">
        <v>328</v>
      </c>
    </row>
    <row r="10" spans="1:15" ht="45">
      <c r="A10" s="107">
        <v>2</v>
      </c>
      <c r="B10" s="108" t="s">
        <v>216</v>
      </c>
      <c r="C10" s="108" t="s">
        <v>217</v>
      </c>
      <c r="D10" s="108" t="s">
        <v>213</v>
      </c>
      <c r="E10" s="108" t="s">
        <v>214</v>
      </c>
      <c r="F10" s="108" t="s">
        <v>215</v>
      </c>
      <c r="G10" s="108" t="s">
        <v>215</v>
      </c>
      <c r="H10" s="108" t="s">
        <v>215</v>
      </c>
      <c r="I10" s="15" t="s">
        <v>331</v>
      </c>
      <c r="J10" s="110" t="s">
        <v>215</v>
      </c>
      <c r="K10" s="108" t="s">
        <v>215</v>
      </c>
      <c r="L10" s="15" t="s">
        <v>337</v>
      </c>
      <c r="N10" s="111" t="s">
        <v>327</v>
      </c>
      <c r="O10" s="111" t="s">
        <v>328</v>
      </c>
    </row>
    <row r="11" spans="1:15" ht="45">
      <c r="A11" s="107">
        <v>3</v>
      </c>
      <c r="B11" s="108" t="s">
        <v>218</v>
      </c>
      <c r="C11" s="108" t="s">
        <v>219</v>
      </c>
      <c r="D11" s="108" t="s">
        <v>213</v>
      </c>
      <c r="E11" s="108" t="s">
        <v>214</v>
      </c>
      <c r="F11" s="108" t="s">
        <v>215</v>
      </c>
      <c r="G11" s="108" t="s">
        <v>220</v>
      </c>
      <c r="H11" s="108" t="s">
        <v>215</v>
      </c>
      <c r="I11" s="15" t="s">
        <v>332</v>
      </c>
      <c r="J11" s="110" t="s">
        <v>215</v>
      </c>
      <c r="K11" s="108" t="s">
        <v>215</v>
      </c>
      <c r="L11" s="15" t="s">
        <v>337</v>
      </c>
      <c r="N11" s="111" t="s">
        <v>327</v>
      </c>
      <c r="O11" s="111" t="s">
        <v>328</v>
      </c>
    </row>
    <row r="12" spans="1:15" ht="75">
      <c r="A12" s="107">
        <v>4</v>
      </c>
      <c r="B12" s="108" t="s">
        <v>221</v>
      </c>
      <c r="C12" s="108" t="s">
        <v>222</v>
      </c>
      <c r="D12" s="108" t="s">
        <v>213</v>
      </c>
      <c r="E12" s="108" t="s">
        <v>214</v>
      </c>
      <c r="F12" s="108" t="s">
        <v>215</v>
      </c>
      <c r="G12" s="108" t="s">
        <v>215</v>
      </c>
      <c r="H12" s="108" t="s">
        <v>215</v>
      </c>
      <c r="I12" s="15" t="s">
        <v>330</v>
      </c>
      <c r="J12" s="110" t="s">
        <v>215</v>
      </c>
      <c r="K12" s="108" t="s">
        <v>325</v>
      </c>
      <c r="L12" s="15" t="s">
        <v>337</v>
      </c>
      <c r="N12" s="111" t="s">
        <v>327</v>
      </c>
      <c r="O12" s="111" t="s">
        <v>328</v>
      </c>
    </row>
    <row r="13" spans="1:15" ht="60">
      <c r="A13" s="107">
        <v>5</v>
      </c>
      <c r="B13" s="108" t="s">
        <v>223</v>
      </c>
      <c r="C13" s="108" t="s">
        <v>224</v>
      </c>
      <c r="D13" s="108" t="s">
        <v>213</v>
      </c>
      <c r="E13" s="108" t="s">
        <v>214</v>
      </c>
      <c r="F13" s="108" t="s">
        <v>215</v>
      </c>
      <c r="G13" s="108" t="s">
        <v>215</v>
      </c>
      <c r="H13" s="108" t="s">
        <v>215</v>
      </c>
      <c r="I13" s="15" t="s">
        <v>330</v>
      </c>
      <c r="J13" s="110" t="s">
        <v>215</v>
      </c>
      <c r="K13" s="108" t="s">
        <v>325</v>
      </c>
      <c r="L13" s="15" t="s">
        <v>337</v>
      </c>
      <c r="N13" s="111" t="s">
        <v>327</v>
      </c>
      <c r="O13" s="111" t="s">
        <v>328</v>
      </c>
    </row>
    <row r="14" spans="1:15" ht="45">
      <c r="A14" s="107">
        <v>6</v>
      </c>
      <c r="B14" s="108" t="s">
        <v>225</v>
      </c>
      <c r="C14" s="108" t="s">
        <v>226</v>
      </c>
      <c r="D14" s="108" t="s">
        <v>213</v>
      </c>
      <c r="E14" s="108" t="s">
        <v>214</v>
      </c>
      <c r="F14" s="108" t="s">
        <v>215</v>
      </c>
      <c r="G14" s="108" t="s">
        <v>215</v>
      </c>
      <c r="H14" s="108" t="s">
        <v>215</v>
      </c>
      <c r="I14" s="15" t="s">
        <v>330</v>
      </c>
      <c r="J14" s="110" t="s">
        <v>215</v>
      </c>
      <c r="K14" s="108" t="s">
        <v>326</v>
      </c>
      <c r="L14" s="15" t="s">
        <v>337</v>
      </c>
      <c r="N14" s="111"/>
      <c r="O14" s="111"/>
    </row>
    <row r="15" spans="1:15" ht="55.5" customHeight="1">
      <c r="A15" s="107">
        <v>7</v>
      </c>
      <c r="B15" s="108" t="s">
        <v>227</v>
      </c>
      <c r="C15" s="108" t="s">
        <v>228</v>
      </c>
      <c r="D15" s="108" t="s">
        <v>213</v>
      </c>
      <c r="E15" s="108" t="s">
        <v>214</v>
      </c>
      <c r="F15" s="108" t="s">
        <v>215</v>
      </c>
      <c r="G15" s="108" t="s">
        <v>220</v>
      </c>
      <c r="H15" s="108" t="s">
        <v>215</v>
      </c>
      <c r="I15" s="15" t="s">
        <v>330</v>
      </c>
      <c r="J15" s="110" t="s">
        <v>215</v>
      </c>
      <c r="K15" s="108" t="s">
        <v>215</v>
      </c>
      <c r="L15" s="15" t="s">
        <v>337</v>
      </c>
      <c r="N15" s="111" t="s">
        <v>327</v>
      </c>
      <c r="O15" s="111" t="s">
        <v>328</v>
      </c>
    </row>
    <row r="16" spans="1:15" ht="45">
      <c r="A16" s="107">
        <v>8</v>
      </c>
      <c r="B16" s="108" t="s">
        <v>229</v>
      </c>
      <c r="C16" s="108" t="s">
        <v>230</v>
      </c>
      <c r="D16" s="108" t="s">
        <v>213</v>
      </c>
      <c r="E16" s="108" t="s">
        <v>214</v>
      </c>
      <c r="F16" s="108" t="s">
        <v>231</v>
      </c>
      <c r="G16" s="108" t="s">
        <v>220</v>
      </c>
      <c r="H16" s="108" t="s">
        <v>215</v>
      </c>
      <c r="I16" s="15" t="s">
        <v>333</v>
      </c>
      <c r="J16" s="108" t="s">
        <v>215</v>
      </c>
      <c r="K16" s="108" t="s">
        <v>215</v>
      </c>
      <c r="L16" s="15" t="s">
        <v>337</v>
      </c>
      <c r="N16" s="111" t="s">
        <v>327</v>
      </c>
      <c r="O16" s="111" t="s">
        <v>328</v>
      </c>
    </row>
    <row r="17" spans="1:15" ht="60">
      <c r="A17" s="107">
        <v>9</v>
      </c>
      <c r="B17" s="108" t="s">
        <v>232</v>
      </c>
      <c r="C17" s="108" t="s">
        <v>233</v>
      </c>
      <c r="D17" s="108" t="s">
        <v>213</v>
      </c>
      <c r="E17" s="108" t="s">
        <v>214</v>
      </c>
      <c r="F17" s="108" t="s">
        <v>231</v>
      </c>
      <c r="G17" s="108" t="s">
        <v>215</v>
      </c>
      <c r="H17" s="108" t="s">
        <v>215</v>
      </c>
      <c r="I17" s="15" t="s">
        <v>330</v>
      </c>
      <c r="J17" s="108" t="s">
        <v>215</v>
      </c>
      <c r="K17" s="108" t="s">
        <v>325</v>
      </c>
      <c r="L17" s="15" t="s">
        <v>337</v>
      </c>
      <c r="N17" s="111" t="s">
        <v>327</v>
      </c>
      <c r="O17" s="111" t="s">
        <v>328</v>
      </c>
    </row>
    <row r="18" spans="1:15" ht="90">
      <c r="A18" s="107">
        <v>10</v>
      </c>
      <c r="B18" s="108" t="s">
        <v>234</v>
      </c>
      <c r="C18" s="108" t="s">
        <v>235</v>
      </c>
      <c r="D18" s="108" t="s">
        <v>213</v>
      </c>
      <c r="E18" s="108" t="s">
        <v>214</v>
      </c>
      <c r="F18" s="108" t="s">
        <v>231</v>
      </c>
      <c r="G18" s="108" t="s">
        <v>215</v>
      </c>
      <c r="H18" s="108" t="s">
        <v>215</v>
      </c>
      <c r="I18" s="15" t="s">
        <v>330</v>
      </c>
      <c r="J18" s="108" t="s">
        <v>215</v>
      </c>
      <c r="K18" s="108" t="s">
        <v>325</v>
      </c>
      <c r="L18" s="15" t="s">
        <v>337</v>
      </c>
      <c r="N18" s="111" t="s">
        <v>327</v>
      </c>
      <c r="O18" s="111" t="s">
        <v>328</v>
      </c>
    </row>
    <row r="19" spans="1:15" ht="45">
      <c r="A19" s="107">
        <v>11</v>
      </c>
      <c r="B19" s="108" t="s">
        <v>225</v>
      </c>
      <c r="C19" s="108" t="s">
        <v>226</v>
      </c>
      <c r="D19" s="108" t="s">
        <v>213</v>
      </c>
      <c r="E19" s="108" t="s">
        <v>214</v>
      </c>
      <c r="F19" s="108" t="s">
        <v>215</v>
      </c>
      <c r="G19" s="108" t="s">
        <v>215</v>
      </c>
      <c r="H19" s="108" t="s">
        <v>215</v>
      </c>
      <c r="I19" s="15" t="s">
        <v>334</v>
      </c>
      <c r="J19" s="110" t="s">
        <v>215</v>
      </c>
      <c r="K19" s="108" t="s">
        <v>326</v>
      </c>
      <c r="L19" s="15" t="s">
        <v>337</v>
      </c>
      <c r="N19" s="111"/>
      <c r="O19" s="111"/>
    </row>
    <row r="20" spans="1:15" ht="60">
      <c r="A20" s="107">
        <v>12</v>
      </c>
      <c r="B20" s="108" t="s">
        <v>236</v>
      </c>
      <c r="C20" s="108" t="s">
        <v>237</v>
      </c>
      <c r="D20" s="108" t="s">
        <v>213</v>
      </c>
      <c r="E20" s="108" t="s">
        <v>214</v>
      </c>
      <c r="F20" s="108" t="s">
        <v>215</v>
      </c>
      <c r="G20" s="108" t="s">
        <v>220</v>
      </c>
      <c r="H20" s="108" t="s">
        <v>215</v>
      </c>
      <c r="I20" s="15" t="s">
        <v>329</v>
      </c>
      <c r="J20" s="108" t="s">
        <v>215</v>
      </c>
      <c r="K20" s="108" t="s">
        <v>326</v>
      </c>
      <c r="L20" s="15" t="s">
        <v>337</v>
      </c>
      <c r="N20" s="111" t="s">
        <v>327</v>
      </c>
      <c r="O20" s="111" t="s">
        <v>328</v>
      </c>
    </row>
    <row r="21" spans="1:15" ht="60">
      <c r="A21" s="107">
        <v>13</v>
      </c>
      <c r="B21" s="108" t="s">
        <v>238</v>
      </c>
      <c r="C21" s="108" t="s">
        <v>239</v>
      </c>
      <c r="D21" s="108" t="s">
        <v>213</v>
      </c>
      <c r="E21" s="108" t="s">
        <v>214</v>
      </c>
      <c r="F21" s="108" t="s">
        <v>215</v>
      </c>
      <c r="G21" s="108" t="s">
        <v>220</v>
      </c>
      <c r="H21" s="108" t="s">
        <v>215</v>
      </c>
      <c r="I21" s="15" t="s">
        <v>330</v>
      </c>
      <c r="J21" s="108" t="s">
        <v>215</v>
      </c>
      <c r="K21" s="108" t="s">
        <v>215</v>
      </c>
      <c r="L21" s="15" t="s">
        <v>337</v>
      </c>
      <c r="N21" s="111" t="s">
        <v>327</v>
      </c>
      <c r="O21" s="111" t="s">
        <v>328</v>
      </c>
    </row>
    <row r="22" spans="1:15" ht="75">
      <c r="A22" s="107">
        <v>14</v>
      </c>
      <c r="B22" s="108" t="s">
        <v>240</v>
      </c>
      <c r="C22" s="108" t="s">
        <v>241</v>
      </c>
      <c r="D22" s="108" t="s">
        <v>213</v>
      </c>
      <c r="E22" s="108" t="s">
        <v>214</v>
      </c>
      <c r="F22" s="108" t="s">
        <v>215</v>
      </c>
      <c r="G22" s="108" t="s">
        <v>220</v>
      </c>
      <c r="H22" s="108" t="s">
        <v>215</v>
      </c>
      <c r="I22" s="15" t="s">
        <v>333</v>
      </c>
      <c r="J22" s="108" t="s">
        <v>215</v>
      </c>
      <c r="K22" s="108" t="s">
        <v>215</v>
      </c>
      <c r="L22" s="15" t="s">
        <v>337</v>
      </c>
      <c r="N22" s="111" t="s">
        <v>327</v>
      </c>
      <c r="O22" s="111" t="s">
        <v>328</v>
      </c>
    </row>
    <row r="23" spans="1:15" ht="60">
      <c r="A23" s="107">
        <v>15</v>
      </c>
      <c r="B23" s="108" t="s">
        <v>242</v>
      </c>
      <c r="C23" s="108" t="s">
        <v>243</v>
      </c>
      <c r="D23" s="108" t="s">
        <v>213</v>
      </c>
      <c r="E23" s="108" t="s">
        <v>214</v>
      </c>
      <c r="F23" s="108" t="s">
        <v>215</v>
      </c>
      <c r="G23" s="108" t="s">
        <v>215</v>
      </c>
      <c r="H23" s="108" t="s">
        <v>215</v>
      </c>
      <c r="I23" s="15" t="s">
        <v>330</v>
      </c>
      <c r="J23" s="108" t="s">
        <v>215</v>
      </c>
      <c r="K23" s="108" t="s">
        <v>215</v>
      </c>
      <c r="L23" s="15" t="s">
        <v>337</v>
      </c>
      <c r="N23" s="111" t="s">
        <v>327</v>
      </c>
      <c r="O23" s="111" t="s">
        <v>328</v>
      </c>
    </row>
    <row r="24" spans="1:15" ht="75">
      <c r="A24" s="107">
        <v>16</v>
      </c>
      <c r="B24" s="108" t="s">
        <v>244</v>
      </c>
      <c r="C24" s="108" t="s">
        <v>245</v>
      </c>
      <c r="D24" s="108" t="s">
        <v>213</v>
      </c>
      <c r="E24" s="108" t="s">
        <v>214</v>
      </c>
      <c r="F24" s="108" t="s">
        <v>246</v>
      </c>
      <c r="G24" s="108" t="s">
        <v>215</v>
      </c>
      <c r="H24" s="108" t="s">
        <v>215</v>
      </c>
      <c r="I24" s="15" t="s">
        <v>330</v>
      </c>
      <c r="J24" s="108" t="s">
        <v>215</v>
      </c>
      <c r="K24" s="108" t="s">
        <v>325</v>
      </c>
      <c r="L24" s="15" t="s">
        <v>337</v>
      </c>
      <c r="N24" s="111" t="s">
        <v>327</v>
      </c>
      <c r="O24" s="111" t="s">
        <v>328</v>
      </c>
    </row>
    <row r="25" spans="1:15" ht="45">
      <c r="A25" s="107">
        <v>17</v>
      </c>
      <c r="B25" s="108" t="s">
        <v>225</v>
      </c>
      <c r="C25" s="108" t="s">
        <v>226</v>
      </c>
      <c r="D25" s="108" t="s">
        <v>213</v>
      </c>
      <c r="E25" s="108" t="s">
        <v>214</v>
      </c>
      <c r="F25" s="108" t="s">
        <v>215</v>
      </c>
      <c r="G25" s="108" t="s">
        <v>215</v>
      </c>
      <c r="H25" s="108" t="s">
        <v>215</v>
      </c>
      <c r="I25" s="15" t="s">
        <v>334</v>
      </c>
      <c r="J25" s="110" t="s">
        <v>215</v>
      </c>
      <c r="K25" s="108" t="s">
        <v>326</v>
      </c>
      <c r="L25" s="15" t="s">
        <v>337</v>
      </c>
      <c r="N25" s="111"/>
      <c r="O25" s="111"/>
    </row>
    <row r="26" spans="1:15" ht="90">
      <c r="A26" s="107">
        <v>18</v>
      </c>
      <c r="B26" s="108" t="s">
        <v>247</v>
      </c>
      <c r="C26" s="108" t="s">
        <v>248</v>
      </c>
      <c r="D26" s="108" t="s">
        <v>213</v>
      </c>
      <c r="E26" s="108" t="s">
        <v>214</v>
      </c>
      <c r="F26" s="108" t="s">
        <v>215</v>
      </c>
      <c r="G26" s="108" t="s">
        <v>215</v>
      </c>
      <c r="H26" s="108" t="s">
        <v>215</v>
      </c>
      <c r="I26" s="15" t="s">
        <v>330</v>
      </c>
      <c r="J26" s="108" t="s">
        <v>215</v>
      </c>
      <c r="K26" s="108" t="s">
        <v>325</v>
      </c>
      <c r="L26" s="15" t="s">
        <v>337</v>
      </c>
      <c r="N26" s="111" t="s">
        <v>327</v>
      </c>
      <c r="O26" s="111" t="s">
        <v>328</v>
      </c>
    </row>
    <row r="27" spans="1:15" ht="60">
      <c r="A27" s="107">
        <v>19</v>
      </c>
      <c r="B27" s="108" t="s">
        <v>249</v>
      </c>
      <c r="C27" s="108" t="s">
        <v>250</v>
      </c>
      <c r="D27" s="108" t="s">
        <v>213</v>
      </c>
      <c r="E27" s="108" t="s">
        <v>214</v>
      </c>
      <c r="F27" s="108" t="s">
        <v>246</v>
      </c>
      <c r="G27" s="108" t="s">
        <v>215</v>
      </c>
      <c r="H27" s="108" t="s">
        <v>215</v>
      </c>
      <c r="I27" s="15" t="s">
        <v>334</v>
      </c>
      <c r="J27" s="108" t="s">
        <v>215</v>
      </c>
      <c r="K27" s="108" t="s">
        <v>325</v>
      </c>
      <c r="L27" s="15" t="s">
        <v>337</v>
      </c>
      <c r="N27" s="111" t="s">
        <v>327</v>
      </c>
      <c r="O27" s="111" t="s">
        <v>328</v>
      </c>
    </row>
    <row r="28" spans="1:15" ht="60">
      <c r="A28" s="107">
        <v>20</v>
      </c>
      <c r="B28" s="108" t="s">
        <v>251</v>
      </c>
      <c r="C28" s="108" t="s">
        <v>252</v>
      </c>
      <c r="D28" s="108" t="s">
        <v>213</v>
      </c>
      <c r="E28" s="108" t="s">
        <v>214</v>
      </c>
      <c r="F28" s="108" t="s">
        <v>215</v>
      </c>
      <c r="G28" s="108" t="s">
        <v>220</v>
      </c>
      <c r="H28" s="108" t="s">
        <v>215</v>
      </c>
      <c r="I28" s="15" t="s">
        <v>333</v>
      </c>
      <c r="J28" s="108" t="s">
        <v>215</v>
      </c>
      <c r="K28" s="108" t="s">
        <v>325</v>
      </c>
      <c r="L28" s="15" t="s">
        <v>337</v>
      </c>
      <c r="N28" s="111" t="s">
        <v>327</v>
      </c>
      <c r="O28" s="111" t="s">
        <v>328</v>
      </c>
    </row>
    <row r="29" spans="1:15" ht="60">
      <c r="A29" s="107">
        <v>21</v>
      </c>
      <c r="B29" s="108" t="s">
        <v>253</v>
      </c>
      <c r="C29" s="108" t="s">
        <v>254</v>
      </c>
      <c r="D29" s="108" t="s">
        <v>213</v>
      </c>
      <c r="E29" s="108" t="s">
        <v>214</v>
      </c>
      <c r="F29" s="108" t="s">
        <v>215</v>
      </c>
      <c r="G29" s="108" t="s">
        <v>215</v>
      </c>
      <c r="H29" s="108" t="s">
        <v>215</v>
      </c>
      <c r="I29" s="15" t="s">
        <v>330</v>
      </c>
      <c r="J29" s="108" t="s">
        <v>215</v>
      </c>
      <c r="K29" s="108" t="s">
        <v>325</v>
      </c>
      <c r="L29" s="15" t="s">
        <v>337</v>
      </c>
      <c r="N29" s="111" t="s">
        <v>327</v>
      </c>
      <c r="O29" s="111" t="s">
        <v>328</v>
      </c>
    </row>
    <row r="30" spans="1:15" ht="75">
      <c r="A30" s="107">
        <v>22</v>
      </c>
      <c r="B30" s="108" t="s">
        <v>255</v>
      </c>
      <c r="C30" s="108" t="s">
        <v>256</v>
      </c>
      <c r="D30" s="108" t="s">
        <v>213</v>
      </c>
      <c r="E30" s="108" t="s">
        <v>214</v>
      </c>
      <c r="F30" s="108" t="s">
        <v>257</v>
      </c>
      <c r="G30" s="108" t="s">
        <v>215</v>
      </c>
      <c r="H30" s="108" t="s">
        <v>215</v>
      </c>
      <c r="I30" s="15" t="s">
        <v>330</v>
      </c>
      <c r="J30" s="108" t="s">
        <v>215</v>
      </c>
      <c r="K30" s="108" t="s">
        <v>325</v>
      </c>
      <c r="L30" s="15" t="s">
        <v>337</v>
      </c>
      <c r="N30" s="111" t="s">
        <v>327</v>
      </c>
      <c r="O30" s="111" t="s">
        <v>328</v>
      </c>
    </row>
    <row r="31" spans="1:15" ht="45">
      <c r="A31" s="107">
        <v>23</v>
      </c>
      <c r="B31" s="108" t="s">
        <v>225</v>
      </c>
      <c r="C31" s="108" t="s">
        <v>258</v>
      </c>
      <c r="D31" s="108" t="s">
        <v>213</v>
      </c>
      <c r="E31" s="108" t="s">
        <v>214</v>
      </c>
      <c r="F31" s="108" t="s">
        <v>215</v>
      </c>
      <c r="G31" s="108" t="s">
        <v>215</v>
      </c>
      <c r="H31" s="108" t="s">
        <v>215</v>
      </c>
      <c r="I31" s="15" t="s">
        <v>334</v>
      </c>
      <c r="J31" s="110" t="s">
        <v>215</v>
      </c>
      <c r="K31" s="108" t="s">
        <v>326</v>
      </c>
      <c r="L31" s="15" t="s">
        <v>337</v>
      </c>
      <c r="N31" s="111"/>
      <c r="O31" s="111"/>
    </row>
    <row r="32" spans="1:15" ht="60">
      <c r="A32" s="107">
        <v>24</v>
      </c>
      <c r="B32" s="108" t="s">
        <v>259</v>
      </c>
      <c r="C32" s="108" t="s">
        <v>260</v>
      </c>
      <c r="D32" s="108" t="s">
        <v>213</v>
      </c>
      <c r="E32" s="108" t="s">
        <v>214</v>
      </c>
      <c r="F32" s="108" t="s">
        <v>215</v>
      </c>
      <c r="G32" s="108" t="s">
        <v>220</v>
      </c>
      <c r="H32" s="108" t="s">
        <v>215</v>
      </c>
      <c r="I32" s="15" t="s">
        <v>335</v>
      </c>
      <c r="J32" s="108" t="s">
        <v>215</v>
      </c>
      <c r="K32" s="108" t="s">
        <v>215</v>
      </c>
      <c r="L32" s="15" t="s">
        <v>337</v>
      </c>
      <c r="N32" s="111" t="s">
        <v>327</v>
      </c>
      <c r="O32" s="111" t="s">
        <v>328</v>
      </c>
    </row>
    <row r="33" spans="1:15" ht="45">
      <c r="A33" s="107">
        <v>25</v>
      </c>
      <c r="B33" s="108" t="s">
        <v>261</v>
      </c>
      <c r="C33" s="108" t="s">
        <v>262</v>
      </c>
      <c r="D33" s="108" t="s">
        <v>213</v>
      </c>
      <c r="E33" s="108" t="s">
        <v>214</v>
      </c>
      <c r="F33" s="108" t="s">
        <v>215</v>
      </c>
      <c r="G33" s="108" t="s">
        <v>220</v>
      </c>
      <c r="H33" s="108" t="s">
        <v>215</v>
      </c>
      <c r="I33" s="15" t="s">
        <v>330</v>
      </c>
      <c r="J33" s="108" t="s">
        <v>215</v>
      </c>
      <c r="K33" s="108" t="s">
        <v>215</v>
      </c>
      <c r="L33" s="15" t="s">
        <v>337</v>
      </c>
      <c r="N33" s="111" t="s">
        <v>327</v>
      </c>
      <c r="O33" s="111" t="s">
        <v>328</v>
      </c>
    </row>
    <row r="34" spans="1:15" ht="60">
      <c r="A34" s="107">
        <v>26</v>
      </c>
      <c r="B34" s="108" t="s">
        <v>263</v>
      </c>
      <c r="C34" s="108" t="s">
        <v>264</v>
      </c>
      <c r="D34" s="108" t="s">
        <v>213</v>
      </c>
      <c r="E34" s="108" t="s">
        <v>214</v>
      </c>
      <c r="F34" s="108" t="s">
        <v>215</v>
      </c>
      <c r="G34" s="108" t="s">
        <v>215</v>
      </c>
      <c r="H34" s="108" t="s">
        <v>215</v>
      </c>
      <c r="I34" s="15" t="s">
        <v>330</v>
      </c>
      <c r="J34" s="108" t="s">
        <v>215</v>
      </c>
      <c r="K34" s="108" t="s">
        <v>325</v>
      </c>
      <c r="L34" s="15" t="s">
        <v>337</v>
      </c>
      <c r="N34" s="111" t="s">
        <v>327</v>
      </c>
      <c r="O34" s="111" t="s">
        <v>328</v>
      </c>
    </row>
    <row r="35" spans="1:15" ht="45">
      <c r="A35" s="107">
        <v>27</v>
      </c>
      <c r="B35" s="108" t="s">
        <v>265</v>
      </c>
      <c r="C35" s="108" t="s">
        <v>266</v>
      </c>
      <c r="D35" s="108" t="s">
        <v>213</v>
      </c>
      <c r="E35" s="108" t="s">
        <v>214</v>
      </c>
      <c r="F35" s="108" t="s">
        <v>257</v>
      </c>
      <c r="G35" s="108" t="s">
        <v>215</v>
      </c>
      <c r="H35" s="108" t="s">
        <v>215</v>
      </c>
      <c r="I35" s="15" t="s">
        <v>336</v>
      </c>
      <c r="J35" s="108" t="s">
        <v>215</v>
      </c>
      <c r="K35" s="108" t="s">
        <v>325</v>
      </c>
      <c r="L35" s="15" t="s">
        <v>337</v>
      </c>
      <c r="N35" s="111" t="s">
        <v>327</v>
      </c>
      <c r="O35" s="111" t="s">
        <v>328</v>
      </c>
    </row>
    <row r="36" spans="1:15" ht="45">
      <c r="A36" s="107">
        <v>28</v>
      </c>
      <c r="B36" s="108" t="s">
        <v>267</v>
      </c>
      <c r="C36" s="108" t="s">
        <v>268</v>
      </c>
      <c r="D36" s="108" t="s">
        <v>213</v>
      </c>
      <c r="E36" s="108" t="s">
        <v>214</v>
      </c>
      <c r="F36" s="108" t="s">
        <v>215</v>
      </c>
      <c r="G36" s="108" t="s">
        <v>215</v>
      </c>
      <c r="H36" s="108" t="s">
        <v>215</v>
      </c>
      <c r="I36" s="15" t="s">
        <v>336</v>
      </c>
      <c r="J36" s="108" t="s">
        <v>215</v>
      </c>
      <c r="K36" s="108" t="s">
        <v>326</v>
      </c>
      <c r="L36" s="15" t="s">
        <v>337</v>
      </c>
      <c r="N36" s="111" t="s">
        <v>327</v>
      </c>
      <c r="O36" s="111" t="s">
        <v>328</v>
      </c>
    </row>
    <row r="37" spans="1:15" ht="45">
      <c r="A37" s="107">
        <v>29</v>
      </c>
      <c r="B37" s="108" t="s">
        <v>269</v>
      </c>
      <c r="C37" s="108" t="s">
        <v>268</v>
      </c>
      <c r="D37" s="108" t="s">
        <v>213</v>
      </c>
      <c r="E37" s="108" t="s">
        <v>214</v>
      </c>
      <c r="F37" s="108" t="s">
        <v>215</v>
      </c>
      <c r="G37" s="108"/>
      <c r="H37" s="108"/>
      <c r="I37" s="15" t="s">
        <v>336</v>
      </c>
      <c r="J37" s="108"/>
      <c r="K37" s="108" t="s">
        <v>326</v>
      </c>
      <c r="L37" s="15" t="s">
        <v>337</v>
      </c>
      <c r="N37" s="111"/>
      <c r="O37" s="111"/>
    </row>
    <row r="38" spans="1:15" ht="45">
      <c r="A38" s="107">
        <v>30</v>
      </c>
      <c r="B38" s="108" t="s">
        <v>270</v>
      </c>
      <c r="C38" s="108" t="s">
        <v>268</v>
      </c>
      <c r="D38" s="108" t="s">
        <v>213</v>
      </c>
      <c r="E38" s="108" t="s">
        <v>271</v>
      </c>
      <c r="F38" s="108" t="s">
        <v>215</v>
      </c>
      <c r="G38" s="108"/>
      <c r="H38" s="108"/>
      <c r="I38" s="15" t="s">
        <v>336</v>
      </c>
      <c r="J38" s="108"/>
      <c r="K38" s="108" t="s">
        <v>326</v>
      </c>
      <c r="L38" s="15" t="s">
        <v>337</v>
      </c>
      <c r="N38" s="111"/>
      <c r="O38" s="111"/>
    </row>
    <row r="39" spans="1:15" ht="45">
      <c r="A39" s="107">
        <v>31</v>
      </c>
      <c r="B39" s="108" t="s">
        <v>272</v>
      </c>
      <c r="C39" s="108" t="s">
        <v>273</v>
      </c>
      <c r="D39" s="108" t="s">
        <v>213</v>
      </c>
      <c r="E39" s="108" t="s">
        <v>271</v>
      </c>
      <c r="F39" s="108" t="s">
        <v>215</v>
      </c>
      <c r="G39" s="108" t="s">
        <v>215</v>
      </c>
      <c r="H39" s="108" t="s">
        <v>215</v>
      </c>
      <c r="I39" s="15" t="s">
        <v>336</v>
      </c>
      <c r="J39" s="108" t="s">
        <v>215</v>
      </c>
      <c r="K39" s="108" t="s">
        <v>215</v>
      </c>
      <c r="L39" s="15" t="s">
        <v>337</v>
      </c>
      <c r="N39" s="111"/>
      <c r="O39" s="111"/>
    </row>
    <row r="40" spans="1:15" ht="75">
      <c r="A40" s="107">
        <v>32</v>
      </c>
      <c r="B40" s="108" t="s">
        <v>274</v>
      </c>
      <c r="C40" s="108" t="s">
        <v>275</v>
      </c>
      <c r="D40" s="108" t="s">
        <v>213</v>
      </c>
      <c r="E40" s="108" t="s">
        <v>214</v>
      </c>
      <c r="F40" s="108" t="s">
        <v>215</v>
      </c>
      <c r="G40" s="108" t="s">
        <v>215</v>
      </c>
      <c r="H40" s="108" t="s">
        <v>215</v>
      </c>
      <c r="I40" s="15" t="s">
        <v>330</v>
      </c>
      <c r="J40" s="108" t="s">
        <v>215</v>
      </c>
      <c r="K40" s="108" t="s">
        <v>325</v>
      </c>
      <c r="L40" s="15" t="s">
        <v>337</v>
      </c>
      <c r="N40" s="111" t="s">
        <v>327</v>
      </c>
      <c r="O40" s="111" t="s">
        <v>328</v>
      </c>
    </row>
    <row r="41" spans="1:15" ht="90">
      <c r="A41" s="107">
        <v>33</v>
      </c>
      <c r="B41" s="108" t="s">
        <v>276</v>
      </c>
      <c r="C41" s="108" t="s">
        <v>277</v>
      </c>
      <c r="D41" s="108" t="s">
        <v>213</v>
      </c>
      <c r="E41" s="108" t="s">
        <v>214</v>
      </c>
      <c r="F41" s="108" t="s">
        <v>257</v>
      </c>
      <c r="G41" s="108" t="s">
        <v>215</v>
      </c>
      <c r="H41" s="108" t="s">
        <v>215</v>
      </c>
      <c r="I41" s="15" t="s">
        <v>336</v>
      </c>
      <c r="J41" s="108" t="s">
        <v>215</v>
      </c>
      <c r="K41" s="108" t="s">
        <v>325</v>
      </c>
      <c r="L41" s="15" t="s">
        <v>337</v>
      </c>
      <c r="N41" s="111" t="s">
        <v>327</v>
      </c>
      <c r="O41" s="111" t="s">
        <v>328</v>
      </c>
    </row>
    <row r="42" spans="1:15" ht="45">
      <c r="A42" s="107">
        <v>34</v>
      </c>
      <c r="B42" s="108" t="s">
        <v>267</v>
      </c>
      <c r="C42" s="108" t="s">
        <v>268</v>
      </c>
      <c r="D42" s="108" t="s">
        <v>213</v>
      </c>
      <c r="E42" s="108" t="s">
        <v>214</v>
      </c>
      <c r="F42" s="108" t="s">
        <v>215</v>
      </c>
      <c r="G42" s="108" t="s">
        <v>215</v>
      </c>
      <c r="H42" s="108" t="s">
        <v>215</v>
      </c>
      <c r="I42" s="15" t="s">
        <v>334</v>
      </c>
      <c r="J42" s="108" t="s">
        <v>215</v>
      </c>
      <c r="K42" s="108" t="s">
        <v>326</v>
      </c>
      <c r="L42" s="15" t="s">
        <v>337</v>
      </c>
      <c r="N42" s="111" t="s">
        <v>327</v>
      </c>
      <c r="O42" s="111" t="s">
        <v>328</v>
      </c>
    </row>
    <row r="43" spans="1:15" ht="45">
      <c r="A43" s="107">
        <v>35</v>
      </c>
      <c r="B43" s="108" t="s">
        <v>278</v>
      </c>
      <c r="C43" s="108" t="s">
        <v>279</v>
      </c>
      <c r="D43" s="108" t="s">
        <v>213</v>
      </c>
      <c r="E43" s="108" t="s">
        <v>214</v>
      </c>
      <c r="F43" s="108" t="s">
        <v>215</v>
      </c>
      <c r="G43" s="108" t="s">
        <v>215</v>
      </c>
      <c r="H43" s="108" t="s">
        <v>215</v>
      </c>
      <c r="I43" s="15" t="s">
        <v>330</v>
      </c>
      <c r="J43" s="108" t="s">
        <v>215</v>
      </c>
      <c r="K43" s="108" t="s">
        <v>215</v>
      </c>
      <c r="L43" s="15" t="s">
        <v>337</v>
      </c>
      <c r="N43" s="111" t="s">
        <v>327</v>
      </c>
      <c r="O43" s="111" t="s">
        <v>328</v>
      </c>
    </row>
    <row r="44" spans="1:15" ht="45">
      <c r="A44" s="107">
        <v>36</v>
      </c>
      <c r="B44" s="108" t="s">
        <v>280</v>
      </c>
      <c r="C44" s="108" t="s">
        <v>281</v>
      </c>
      <c r="D44" s="108" t="s">
        <v>213</v>
      </c>
      <c r="E44" s="108" t="s">
        <v>271</v>
      </c>
      <c r="F44" s="108" t="s">
        <v>215</v>
      </c>
      <c r="G44" s="108" t="s">
        <v>220</v>
      </c>
      <c r="H44" s="108" t="s">
        <v>215</v>
      </c>
      <c r="I44" s="15" t="s">
        <v>330</v>
      </c>
      <c r="J44" s="108" t="s">
        <v>215</v>
      </c>
      <c r="K44" s="108" t="s">
        <v>215</v>
      </c>
      <c r="L44" s="15" t="s">
        <v>337</v>
      </c>
      <c r="N44" s="111" t="s">
        <v>327</v>
      </c>
      <c r="O44" s="111" t="s">
        <v>328</v>
      </c>
    </row>
    <row r="45" spans="1:15" ht="45">
      <c r="A45" s="107">
        <v>37</v>
      </c>
      <c r="B45" s="108" t="s">
        <v>282</v>
      </c>
      <c r="C45" s="108" t="s">
        <v>283</v>
      </c>
      <c r="D45" s="108" t="s">
        <v>213</v>
      </c>
      <c r="E45" s="108" t="s">
        <v>271</v>
      </c>
      <c r="F45" s="108" t="s">
        <v>215</v>
      </c>
      <c r="G45" s="108" t="s">
        <v>215</v>
      </c>
      <c r="H45" s="108" t="s">
        <v>215</v>
      </c>
      <c r="I45" s="15" t="s">
        <v>330</v>
      </c>
      <c r="J45" s="108" t="s">
        <v>215</v>
      </c>
      <c r="K45" s="108" t="s">
        <v>325</v>
      </c>
      <c r="L45" s="15" t="s">
        <v>337</v>
      </c>
      <c r="N45" s="111" t="s">
        <v>327</v>
      </c>
      <c r="O45" s="111" t="s">
        <v>328</v>
      </c>
    </row>
    <row r="46" spans="1:15" ht="60">
      <c r="A46" s="107">
        <v>38</v>
      </c>
      <c r="B46" s="108" t="s">
        <v>284</v>
      </c>
      <c r="C46" s="108" t="s">
        <v>285</v>
      </c>
      <c r="D46" s="108" t="s">
        <v>213</v>
      </c>
      <c r="E46" s="108" t="s">
        <v>271</v>
      </c>
      <c r="F46" s="108" t="s">
        <v>257</v>
      </c>
      <c r="G46" s="108" t="s">
        <v>215</v>
      </c>
      <c r="H46" s="108" t="s">
        <v>215</v>
      </c>
      <c r="I46" s="15" t="s">
        <v>336</v>
      </c>
      <c r="J46" s="108" t="s">
        <v>215</v>
      </c>
      <c r="K46" s="108" t="s">
        <v>325</v>
      </c>
      <c r="L46" s="15" t="s">
        <v>337</v>
      </c>
      <c r="N46" s="111" t="s">
        <v>327</v>
      </c>
      <c r="O46" s="111" t="s">
        <v>328</v>
      </c>
    </row>
    <row r="47" spans="1:15" ht="60">
      <c r="A47" s="107">
        <v>39</v>
      </c>
      <c r="B47" s="108" t="s">
        <v>286</v>
      </c>
      <c r="C47" s="108" t="s">
        <v>287</v>
      </c>
      <c r="D47" s="108" t="s">
        <v>213</v>
      </c>
      <c r="E47" s="108" t="s">
        <v>271</v>
      </c>
      <c r="F47" s="108" t="s">
        <v>215</v>
      </c>
      <c r="G47" s="108" t="s">
        <v>215</v>
      </c>
      <c r="H47" s="108" t="s">
        <v>215</v>
      </c>
      <c r="I47" s="15" t="s">
        <v>335</v>
      </c>
      <c r="J47" s="108" t="s">
        <v>215</v>
      </c>
      <c r="K47" s="108" t="s">
        <v>326</v>
      </c>
      <c r="L47" s="15" t="s">
        <v>337</v>
      </c>
      <c r="N47" s="111" t="s">
        <v>327</v>
      </c>
      <c r="O47" s="111" t="s">
        <v>328</v>
      </c>
    </row>
    <row r="48" spans="1:15" ht="75">
      <c r="A48" s="107">
        <v>40</v>
      </c>
      <c r="B48" s="108" t="s">
        <v>288</v>
      </c>
      <c r="C48" s="108" t="s">
        <v>289</v>
      </c>
      <c r="D48" s="108" t="s">
        <v>213</v>
      </c>
      <c r="E48" s="108" t="s">
        <v>271</v>
      </c>
      <c r="F48" s="108" t="s">
        <v>215</v>
      </c>
      <c r="G48" s="108" t="s">
        <v>220</v>
      </c>
      <c r="H48" s="108" t="s">
        <v>215</v>
      </c>
      <c r="I48" s="15" t="s">
        <v>330</v>
      </c>
      <c r="J48" s="108" t="s">
        <v>215</v>
      </c>
      <c r="K48" s="108" t="s">
        <v>325</v>
      </c>
      <c r="L48" s="15" t="s">
        <v>337</v>
      </c>
      <c r="N48" s="111" t="s">
        <v>327</v>
      </c>
      <c r="O48" s="111" t="s">
        <v>328</v>
      </c>
    </row>
    <row r="49" spans="1:15" ht="60">
      <c r="A49" s="107">
        <v>41</v>
      </c>
      <c r="B49" s="108" t="s">
        <v>290</v>
      </c>
      <c r="C49" s="108" t="s">
        <v>291</v>
      </c>
      <c r="D49" s="108" t="s">
        <v>213</v>
      </c>
      <c r="E49" s="108" t="s">
        <v>271</v>
      </c>
      <c r="F49" s="108" t="s">
        <v>257</v>
      </c>
      <c r="G49" s="108" t="s">
        <v>215</v>
      </c>
      <c r="H49" s="108" t="s">
        <v>215</v>
      </c>
      <c r="I49" s="15" t="s">
        <v>334</v>
      </c>
      <c r="J49" s="108" t="s">
        <v>215</v>
      </c>
      <c r="K49" s="108" t="s">
        <v>325</v>
      </c>
      <c r="L49" s="15" t="s">
        <v>337</v>
      </c>
      <c r="N49" s="111" t="s">
        <v>327</v>
      </c>
      <c r="O49" s="111" t="s">
        <v>328</v>
      </c>
    </row>
    <row r="50" spans="1:15" ht="45">
      <c r="A50" s="107">
        <v>42</v>
      </c>
      <c r="B50" s="108" t="s">
        <v>267</v>
      </c>
      <c r="C50" s="108" t="s">
        <v>268</v>
      </c>
      <c r="D50" s="108" t="s">
        <v>213</v>
      </c>
      <c r="E50" s="108" t="s">
        <v>214</v>
      </c>
      <c r="F50" s="108" t="s">
        <v>215</v>
      </c>
      <c r="G50" s="108" t="s">
        <v>215</v>
      </c>
      <c r="H50" s="108" t="s">
        <v>215</v>
      </c>
      <c r="I50" s="15" t="s">
        <v>334</v>
      </c>
      <c r="J50" s="108" t="s">
        <v>215</v>
      </c>
      <c r="K50" s="108" t="s">
        <v>326</v>
      </c>
      <c r="L50" s="15" t="s">
        <v>337</v>
      </c>
      <c r="N50" s="111" t="s">
        <v>327</v>
      </c>
      <c r="O50" s="111" t="s">
        <v>328</v>
      </c>
    </row>
    <row r="51" spans="1:15" ht="45">
      <c r="A51" s="107">
        <v>43</v>
      </c>
      <c r="B51" s="108" t="s">
        <v>292</v>
      </c>
      <c r="C51" s="108" t="s">
        <v>293</v>
      </c>
      <c r="D51" s="108" t="s">
        <v>213</v>
      </c>
      <c r="E51" s="108" t="s">
        <v>214</v>
      </c>
      <c r="F51" s="108" t="s">
        <v>215</v>
      </c>
      <c r="G51" s="108" t="s">
        <v>220</v>
      </c>
      <c r="H51" s="108" t="s">
        <v>215</v>
      </c>
      <c r="I51" s="15" t="s">
        <v>329</v>
      </c>
      <c r="J51" s="108" t="s">
        <v>215</v>
      </c>
      <c r="K51" s="108" t="s">
        <v>325</v>
      </c>
      <c r="L51" s="15" t="s">
        <v>337</v>
      </c>
      <c r="N51" s="111" t="s">
        <v>327</v>
      </c>
      <c r="O51" s="111" t="s">
        <v>328</v>
      </c>
    </row>
    <row r="52" spans="1:15" ht="45">
      <c r="A52" s="107">
        <v>44</v>
      </c>
      <c r="B52" s="108" t="s">
        <v>294</v>
      </c>
      <c r="C52" s="108" t="s">
        <v>295</v>
      </c>
      <c r="D52" s="108" t="s">
        <v>213</v>
      </c>
      <c r="E52" s="108" t="s">
        <v>214</v>
      </c>
      <c r="F52" s="108" t="s">
        <v>215</v>
      </c>
      <c r="G52" s="108" t="s">
        <v>220</v>
      </c>
      <c r="H52" s="108" t="s">
        <v>215</v>
      </c>
      <c r="I52" s="15" t="s">
        <v>330</v>
      </c>
      <c r="J52" s="108" t="s">
        <v>215</v>
      </c>
      <c r="K52" s="108" t="s">
        <v>325</v>
      </c>
      <c r="L52" s="15" t="s">
        <v>337</v>
      </c>
      <c r="N52" s="111" t="s">
        <v>327</v>
      </c>
      <c r="O52" s="111" t="s">
        <v>328</v>
      </c>
    </row>
    <row r="53" spans="1:15" ht="75">
      <c r="A53" s="107">
        <v>45</v>
      </c>
      <c r="B53" s="108" t="s">
        <v>296</v>
      </c>
      <c r="C53" s="108" t="s">
        <v>297</v>
      </c>
      <c r="D53" s="108" t="s">
        <v>213</v>
      </c>
      <c r="E53" s="108" t="s">
        <v>214</v>
      </c>
      <c r="F53" s="108" t="s">
        <v>257</v>
      </c>
      <c r="G53" s="108" t="s">
        <v>215</v>
      </c>
      <c r="H53" s="108" t="s">
        <v>215</v>
      </c>
      <c r="I53" s="15" t="s">
        <v>334</v>
      </c>
      <c r="J53" s="108" t="s">
        <v>215</v>
      </c>
      <c r="K53" s="108" t="s">
        <v>325</v>
      </c>
      <c r="L53" s="15" t="s">
        <v>337</v>
      </c>
      <c r="N53" s="111" t="s">
        <v>327</v>
      </c>
      <c r="O53" s="111" t="s">
        <v>328</v>
      </c>
    </row>
    <row r="54" spans="1:15" ht="90">
      <c r="A54" s="107">
        <v>46</v>
      </c>
      <c r="B54" s="108" t="s">
        <v>298</v>
      </c>
      <c r="C54" s="108" t="s">
        <v>299</v>
      </c>
      <c r="D54" s="108" t="s">
        <v>213</v>
      </c>
      <c r="E54" s="108" t="s">
        <v>214</v>
      </c>
      <c r="F54" s="108" t="s">
        <v>215</v>
      </c>
      <c r="G54" s="108" t="s">
        <v>215</v>
      </c>
      <c r="H54" s="108" t="s">
        <v>215</v>
      </c>
      <c r="I54" s="15" t="s">
        <v>334</v>
      </c>
      <c r="J54" s="108" t="s">
        <v>215</v>
      </c>
      <c r="K54" s="108" t="s">
        <v>326</v>
      </c>
      <c r="L54" s="15" t="s">
        <v>337</v>
      </c>
      <c r="N54" s="111" t="s">
        <v>327</v>
      </c>
      <c r="O54" s="111" t="s">
        <v>328</v>
      </c>
    </row>
    <row r="55" spans="1:15" ht="105">
      <c r="A55" s="107">
        <v>47</v>
      </c>
      <c r="B55" s="108" t="s">
        <v>300</v>
      </c>
      <c r="C55" s="108" t="s">
        <v>301</v>
      </c>
      <c r="D55" s="108" t="s">
        <v>213</v>
      </c>
      <c r="E55" s="108" t="s">
        <v>214</v>
      </c>
      <c r="F55" s="108" t="s">
        <v>215</v>
      </c>
      <c r="G55" s="108" t="s">
        <v>220</v>
      </c>
      <c r="H55" s="108" t="s">
        <v>215</v>
      </c>
      <c r="I55" s="15" t="s">
        <v>330</v>
      </c>
      <c r="J55" s="108" t="s">
        <v>215</v>
      </c>
      <c r="K55" s="108" t="s">
        <v>325</v>
      </c>
      <c r="L55" s="15" t="s">
        <v>337</v>
      </c>
      <c r="N55" s="111" t="s">
        <v>327</v>
      </c>
      <c r="O55" s="111" t="s">
        <v>328</v>
      </c>
    </row>
    <row r="56" spans="1:15" ht="75">
      <c r="A56" s="107">
        <v>48</v>
      </c>
      <c r="B56" s="108" t="s">
        <v>302</v>
      </c>
      <c r="C56" s="108" t="s">
        <v>303</v>
      </c>
      <c r="D56" s="108" t="s">
        <v>213</v>
      </c>
      <c r="E56" s="108" t="s">
        <v>214</v>
      </c>
      <c r="F56" s="108" t="s">
        <v>257</v>
      </c>
      <c r="G56" s="108" t="s">
        <v>215</v>
      </c>
      <c r="H56" s="108" t="s">
        <v>215</v>
      </c>
      <c r="I56" s="15" t="s">
        <v>334</v>
      </c>
      <c r="J56" s="108" t="s">
        <v>215</v>
      </c>
      <c r="K56" s="108" t="s">
        <v>325</v>
      </c>
      <c r="L56" s="15" t="s">
        <v>337</v>
      </c>
      <c r="N56" s="111" t="s">
        <v>327</v>
      </c>
      <c r="O56" s="111" t="s">
        <v>328</v>
      </c>
    </row>
    <row r="57" spans="1:15" ht="45">
      <c r="A57" s="107">
        <v>49</v>
      </c>
      <c r="B57" s="108" t="s">
        <v>267</v>
      </c>
      <c r="C57" s="108" t="s">
        <v>268</v>
      </c>
      <c r="D57" s="108" t="s">
        <v>213</v>
      </c>
      <c r="E57" s="108" t="s">
        <v>214</v>
      </c>
      <c r="F57" s="108" t="s">
        <v>215</v>
      </c>
      <c r="G57" s="108" t="s">
        <v>215</v>
      </c>
      <c r="H57" s="108" t="s">
        <v>215</v>
      </c>
      <c r="I57" s="15" t="s">
        <v>334</v>
      </c>
      <c r="J57" s="108" t="s">
        <v>215</v>
      </c>
      <c r="K57" s="108" t="s">
        <v>326</v>
      </c>
      <c r="L57" s="15" t="s">
        <v>337</v>
      </c>
      <c r="N57" s="111" t="s">
        <v>327</v>
      </c>
      <c r="O57" s="111" t="s">
        <v>328</v>
      </c>
    </row>
    <row r="58" spans="1:15" ht="45">
      <c r="A58" s="107">
        <v>50</v>
      </c>
      <c r="B58" s="108" t="s">
        <v>304</v>
      </c>
      <c r="C58" s="108" t="s">
        <v>305</v>
      </c>
      <c r="D58" s="108" t="s">
        <v>213</v>
      </c>
      <c r="E58" s="108" t="s">
        <v>214</v>
      </c>
      <c r="F58" s="108" t="s">
        <v>215</v>
      </c>
      <c r="G58" s="108" t="s">
        <v>220</v>
      </c>
      <c r="H58" s="108" t="s">
        <v>215</v>
      </c>
      <c r="I58" s="15" t="s">
        <v>329</v>
      </c>
      <c r="J58" s="108" t="s">
        <v>215</v>
      </c>
      <c r="K58" s="108" t="s">
        <v>215</v>
      </c>
      <c r="L58" s="15" t="s">
        <v>337</v>
      </c>
      <c r="N58" s="111" t="s">
        <v>327</v>
      </c>
      <c r="O58" s="111" t="s">
        <v>328</v>
      </c>
    </row>
    <row r="59" spans="1:15" ht="45">
      <c r="A59" s="107">
        <v>51</v>
      </c>
      <c r="B59" s="108" t="s">
        <v>306</v>
      </c>
      <c r="C59" s="108" t="s">
        <v>307</v>
      </c>
      <c r="D59" s="108" t="s">
        <v>213</v>
      </c>
      <c r="E59" s="108" t="s">
        <v>271</v>
      </c>
      <c r="F59" s="108" t="s">
        <v>215</v>
      </c>
      <c r="G59" s="108" t="s">
        <v>215</v>
      </c>
      <c r="H59" s="108" t="s">
        <v>215</v>
      </c>
      <c r="I59" s="15" t="s">
        <v>333</v>
      </c>
      <c r="J59" s="108" t="s">
        <v>215</v>
      </c>
      <c r="K59" s="108" t="s">
        <v>215</v>
      </c>
      <c r="L59" s="15" t="s">
        <v>337</v>
      </c>
      <c r="N59" s="111" t="s">
        <v>327</v>
      </c>
      <c r="O59" s="111" t="s">
        <v>328</v>
      </c>
    </row>
    <row r="60" spans="1:15" ht="60">
      <c r="A60" s="107">
        <v>52</v>
      </c>
      <c r="B60" s="108" t="s">
        <v>308</v>
      </c>
      <c r="C60" s="108" t="s">
        <v>309</v>
      </c>
      <c r="D60" s="108" t="s">
        <v>213</v>
      </c>
      <c r="E60" s="108" t="s">
        <v>271</v>
      </c>
      <c r="F60" s="108" t="s">
        <v>215</v>
      </c>
      <c r="G60" s="108" t="s">
        <v>215</v>
      </c>
      <c r="H60" s="108" t="s">
        <v>215</v>
      </c>
      <c r="I60" s="15" t="s">
        <v>330</v>
      </c>
      <c r="J60" s="108" t="s">
        <v>215</v>
      </c>
      <c r="K60" s="108" t="s">
        <v>325</v>
      </c>
      <c r="L60" s="15" t="s">
        <v>337</v>
      </c>
      <c r="N60" s="111" t="s">
        <v>327</v>
      </c>
      <c r="O60" s="111" t="s">
        <v>328</v>
      </c>
    </row>
    <row r="61" spans="1:15" ht="75">
      <c r="A61" s="107">
        <v>53</v>
      </c>
      <c r="B61" s="108" t="s">
        <v>310</v>
      </c>
      <c r="C61" s="108" t="s">
        <v>311</v>
      </c>
      <c r="D61" s="108" t="s">
        <v>213</v>
      </c>
      <c r="E61" s="108" t="s">
        <v>271</v>
      </c>
      <c r="F61" s="108" t="s">
        <v>257</v>
      </c>
      <c r="G61" s="108" t="s">
        <v>215</v>
      </c>
      <c r="H61" s="108" t="s">
        <v>215</v>
      </c>
      <c r="I61" s="15" t="s">
        <v>336</v>
      </c>
      <c r="J61" s="108" t="s">
        <v>215</v>
      </c>
      <c r="K61" s="108" t="s">
        <v>325</v>
      </c>
      <c r="L61" s="15" t="s">
        <v>337</v>
      </c>
      <c r="N61" s="111" t="s">
        <v>327</v>
      </c>
      <c r="O61" s="111" t="s">
        <v>328</v>
      </c>
    </row>
    <row r="62" spans="1:15" ht="45">
      <c r="A62" s="107">
        <v>54</v>
      </c>
      <c r="B62" s="108" t="s">
        <v>267</v>
      </c>
      <c r="C62" s="108" t="s">
        <v>268</v>
      </c>
      <c r="D62" s="108" t="s">
        <v>213</v>
      </c>
      <c r="E62" s="108" t="s">
        <v>214</v>
      </c>
      <c r="F62" s="108" t="s">
        <v>215</v>
      </c>
      <c r="G62" s="108" t="s">
        <v>215</v>
      </c>
      <c r="H62" s="108" t="s">
        <v>215</v>
      </c>
      <c r="I62" s="15" t="s">
        <v>334</v>
      </c>
      <c r="J62" s="108" t="s">
        <v>215</v>
      </c>
      <c r="K62" s="108" t="s">
        <v>326</v>
      </c>
      <c r="L62" s="15" t="s">
        <v>337</v>
      </c>
      <c r="N62" s="111" t="s">
        <v>327</v>
      </c>
      <c r="O62" s="111" t="s">
        <v>328</v>
      </c>
    </row>
    <row r="63" spans="1:15" ht="45">
      <c r="A63" s="107">
        <v>55</v>
      </c>
      <c r="B63" s="109" t="s">
        <v>312</v>
      </c>
      <c r="C63" s="115" t="s">
        <v>313</v>
      </c>
      <c r="D63" s="108" t="s">
        <v>213</v>
      </c>
      <c r="E63" s="108" t="s">
        <v>214</v>
      </c>
      <c r="F63" s="108" t="s">
        <v>215</v>
      </c>
      <c r="G63" s="108" t="s">
        <v>215</v>
      </c>
      <c r="H63" s="108" t="s">
        <v>215</v>
      </c>
      <c r="I63" s="15" t="s">
        <v>330</v>
      </c>
      <c r="J63" s="108" t="s">
        <v>215</v>
      </c>
      <c r="K63" s="108" t="s">
        <v>215</v>
      </c>
      <c r="L63" s="15" t="s">
        <v>337</v>
      </c>
      <c r="N63" s="111" t="s">
        <v>327</v>
      </c>
      <c r="O63" s="111" t="s">
        <v>328</v>
      </c>
    </row>
    <row r="64" spans="1:15" ht="75">
      <c r="A64" s="107">
        <v>56</v>
      </c>
      <c r="B64" s="108" t="s">
        <v>314</v>
      </c>
      <c r="C64" s="108" t="s">
        <v>315</v>
      </c>
      <c r="D64" s="108" t="s">
        <v>213</v>
      </c>
      <c r="E64" s="108" t="s">
        <v>214</v>
      </c>
      <c r="F64" s="108" t="s">
        <v>215</v>
      </c>
      <c r="G64" s="108" t="s">
        <v>220</v>
      </c>
      <c r="H64" s="108" t="s">
        <v>215</v>
      </c>
      <c r="I64" s="15" t="s">
        <v>330</v>
      </c>
      <c r="J64" s="108" t="s">
        <v>215</v>
      </c>
      <c r="K64" s="108" t="s">
        <v>325</v>
      </c>
      <c r="L64" s="15" t="s">
        <v>337</v>
      </c>
      <c r="N64" s="111" t="s">
        <v>327</v>
      </c>
      <c r="O64" s="111" t="s">
        <v>328</v>
      </c>
    </row>
    <row r="65" spans="1:15" ht="60">
      <c r="A65" s="107">
        <v>57</v>
      </c>
      <c r="B65" s="108" t="s">
        <v>316</v>
      </c>
      <c r="C65" s="108" t="s">
        <v>317</v>
      </c>
      <c r="D65" s="108" t="s">
        <v>213</v>
      </c>
      <c r="E65" s="108" t="s">
        <v>214</v>
      </c>
      <c r="F65" s="108" t="s">
        <v>257</v>
      </c>
      <c r="G65" s="108" t="s">
        <v>215</v>
      </c>
      <c r="H65" s="108" t="s">
        <v>215</v>
      </c>
      <c r="I65" s="15" t="s">
        <v>334</v>
      </c>
      <c r="J65" s="108" t="s">
        <v>215</v>
      </c>
      <c r="K65" s="108" t="s">
        <v>325</v>
      </c>
      <c r="L65" s="15" t="s">
        <v>337</v>
      </c>
      <c r="N65" s="111" t="s">
        <v>327</v>
      </c>
      <c r="O65" s="111" t="s">
        <v>328</v>
      </c>
    </row>
    <row r="66" spans="1:15" ht="75">
      <c r="A66" s="107">
        <v>58</v>
      </c>
      <c r="B66" s="108" t="s">
        <v>318</v>
      </c>
      <c r="C66" s="108" t="s">
        <v>319</v>
      </c>
      <c r="D66" s="108" t="s">
        <v>213</v>
      </c>
      <c r="E66" s="108" t="s">
        <v>214</v>
      </c>
      <c r="F66" s="108" t="s">
        <v>215</v>
      </c>
      <c r="G66" s="108" t="s">
        <v>220</v>
      </c>
      <c r="H66" s="108" t="s">
        <v>215</v>
      </c>
      <c r="I66" s="15" t="s">
        <v>330</v>
      </c>
      <c r="J66" s="108" t="s">
        <v>215</v>
      </c>
      <c r="K66" s="108" t="s">
        <v>325</v>
      </c>
      <c r="L66" s="15" t="s">
        <v>337</v>
      </c>
      <c r="N66" s="111" t="s">
        <v>327</v>
      </c>
      <c r="O66" s="111" t="s">
        <v>328</v>
      </c>
    </row>
    <row r="67" spans="1:15" ht="60">
      <c r="A67" s="107">
        <v>59</v>
      </c>
      <c r="B67" s="108" t="s">
        <v>316</v>
      </c>
      <c r="C67" s="108" t="s">
        <v>320</v>
      </c>
      <c r="D67" s="108" t="s">
        <v>213</v>
      </c>
      <c r="E67" s="108" t="s">
        <v>214</v>
      </c>
      <c r="F67" s="108" t="s">
        <v>257</v>
      </c>
      <c r="G67" s="108" t="s">
        <v>215</v>
      </c>
      <c r="H67" s="108" t="s">
        <v>215</v>
      </c>
      <c r="I67" s="15" t="s">
        <v>334</v>
      </c>
      <c r="J67" s="108" t="s">
        <v>215</v>
      </c>
      <c r="K67" s="108" t="s">
        <v>325</v>
      </c>
      <c r="L67" s="15" t="s">
        <v>337</v>
      </c>
      <c r="N67" s="111" t="s">
        <v>327</v>
      </c>
      <c r="O67" s="111" t="s">
        <v>328</v>
      </c>
    </row>
    <row r="68" spans="1:15" ht="60">
      <c r="A68" s="107">
        <v>60</v>
      </c>
      <c r="B68" s="108" t="s">
        <v>321</v>
      </c>
      <c r="C68" s="108" t="s">
        <v>322</v>
      </c>
      <c r="D68" s="108" t="s">
        <v>213</v>
      </c>
      <c r="E68" s="108" t="s">
        <v>214</v>
      </c>
      <c r="F68" s="108" t="s">
        <v>215</v>
      </c>
      <c r="G68" s="108" t="s">
        <v>220</v>
      </c>
      <c r="H68" s="108" t="s">
        <v>215</v>
      </c>
      <c r="I68" s="15" t="s">
        <v>330</v>
      </c>
      <c r="J68" s="108" t="s">
        <v>215</v>
      </c>
      <c r="K68" s="108" t="s">
        <v>325</v>
      </c>
      <c r="L68" s="15" t="s">
        <v>337</v>
      </c>
      <c r="N68" s="111" t="s">
        <v>327</v>
      </c>
      <c r="O68" s="111" t="s">
        <v>328</v>
      </c>
    </row>
    <row r="69" spans="1:15" ht="60">
      <c r="A69" s="107">
        <v>61</v>
      </c>
      <c r="B69" s="108" t="s">
        <v>316</v>
      </c>
      <c r="C69" s="108" t="s">
        <v>323</v>
      </c>
      <c r="D69" s="108" t="s">
        <v>213</v>
      </c>
      <c r="E69" s="108" t="s">
        <v>214</v>
      </c>
      <c r="F69" s="108" t="s">
        <v>257</v>
      </c>
      <c r="G69" s="108" t="s">
        <v>215</v>
      </c>
      <c r="H69" s="108" t="s">
        <v>215</v>
      </c>
      <c r="I69" s="15" t="s">
        <v>334</v>
      </c>
      <c r="J69" s="108" t="s">
        <v>215</v>
      </c>
      <c r="K69" s="108" t="s">
        <v>325</v>
      </c>
      <c r="L69" s="15" t="s">
        <v>337</v>
      </c>
      <c r="N69" s="111" t="s">
        <v>327</v>
      </c>
      <c r="O69" s="111" t="s">
        <v>328</v>
      </c>
    </row>
    <row r="70" spans="1:15" ht="45">
      <c r="A70" s="107">
        <v>62</v>
      </c>
      <c r="B70" s="108" t="s">
        <v>267</v>
      </c>
      <c r="C70" s="108" t="s">
        <v>324</v>
      </c>
      <c r="D70" s="108" t="s">
        <v>213</v>
      </c>
      <c r="E70" s="108" t="s">
        <v>214</v>
      </c>
      <c r="F70" s="108" t="s">
        <v>215</v>
      </c>
      <c r="G70" s="108" t="s">
        <v>215</v>
      </c>
      <c r="H70" s="108" t="s">
        <v>215</v>
      </c>
      <c r="I70" s="15" t="s">
        <v>334</v>
      </c>
      <c r="J70" s="108" t="s">
        <v>215</v>
      </c>
      <c r="K70" s="108" t="s">
        <v>326</v>
      </c>
      <c r="L70" s="15" t="s">
        <v>337</v>
      </c>
      <c r="N70" s="111" t="s">
        <v>327</v>
      </c>
      <c r="O70" s="111" t="s">
        <v>328</v>
      </c>
    </row>
  </sheetData>
  <sheetProtection selectLockedCells="1"/>
  <autoFilter ref="A8:O8"/>
  <mergeCells count="3">
    <mergeCell ref="B1:D1"/>
    <mergeCell ref="B2:D2"/>
    <mergeCell ref="B3:D3"/>
  </mergeCells>
  <phoneticPr fontId="33" type="noConversion"/>
  <conditionalFormatting sqref="B1:B3">
    <cfRule type="containsBlanks" dxfId="122" priority="109">
      <formula>LEN(TRIM(B1))=0</formula>
    </cfRule>
  </conditionalFormatting>
  <conditionalFormatting sqref="A71:O65536 I9:I70 L9:M70">
    <cfRule type="containsBlanks" dxfId="121" priority="108">
      <formula>LEN(TRIM(A9))=0</formula>
    </cfRule>
  </conditionalFormatting>
  <conditionalFormatting sqref="E39:G39 D38:G38 B11:G11 B16:G16 B21:G21 C29:G29 D27:G28 D30:G30 B33:G36 C37:G37 C38:C39 B37:B39 C46:G46 D47:G47 C48:G49 B59:G61">
    <cfRule type="containsBlanks" dxfId="120" priority="107">
      <formula>LEN(TRIM(B11))=0</formula>
    </cfRule>
  </conditionalFormatting>
  <conditionalFormatting sqref="A9:G9 A11 A13 A15 A17 A19 A21 A23 A25 A27 A29 A31 A33 A35 A37 A39 A41 A43 A45 A47 A49 A51 A53 A55 A57 A59 A61 A63 A65 A67 A69">
    <cfRule type="containsBlanks" dxfId="119" priority="106">
      <formula>LEN(TRIM(A9))=0</formula>
    </cfRule>
  </conditionalFormatting>
  <conditionalFormatting sqref="A10:G10 A12 A14 A16 A18 A20 A22 A24 A26 A28 A30 A32 A34 A36 A38 A40 A42 A44 A46 A48 A50 A52 A54 A56 A58 A60 A62 A64 A66 A68 A70">
    <cfRule type="containsBlanks" dxfId="118" priority="105">
      <formula>LEN(TRIM(A10))=0</formula>
    </cfRule>
  </conditionalFormatting>
  <conditionalFormatting sqref="B12:G12">
    <cfRule type="containsBlanks" dxfId="117" priority="104">
      <formula>LEN(TRIM(B12))=0</formula>
    </cfRule>
  </conditionalFormatting>
  <conditionalFormatting sqref="B13:G13 B14:D15 F14:G15">
    <cfRule type="containsBlanks" dxfId="116" priority="103">
      <formula>LEN(TRIM(B13))=0</formula>
    </cfRule>
  </conditionalFormatting>
  <conditionalFormatting sqref="E14">
    <cfRule type="containsBlanks" dxfId="115" priority="102">
      <formula>LEN(TRIM(E14))=0</formula>
    </cfRule>
  </conditionalFormatting>
  <conditionalFormatting sqref="E15">
    <cfRule type="containsBlanks" dxfId="114" priority="101">
      <formula>LEN(TRIM(E15))=0</formula>
    </cfRule>
  </conditionalFormatting>
  <conditionalFormatting sqref="B17:G18">
    <cfRule type="containsBlanks" dxfId="113" priority="100">
      <formula>LEN(TRIM(B17))=0</formula>
    </cfRule>
  </conditionalFormatting>
  <conditionalFormatting sqref="B19:D19 F19:G19">
    <cfRule type="containsBlanks" dxfId="112" priority="99">
      <formula>LEN(TRIM(B19))=0</formula>
    </cfRule>
  </conditionalFormatting>
  <conditionalFormatting sqref="B20:G20">
    <cfRule type="containsBlanks" dxfId="111" priority="97">
      <formula>LEN(TRIM(B20))=0</formula>
    </cfRule>
  </conditionalFormatting>
  <conditionalFormatting sqref="E19">
    <cfRule type="containsBlanks" dxfId="110" priority="98">
      <formula>LEN(TRIM(E19))=0</formula>
    </cfRule>
  </conditionalFormatting>
  <conditionalFormatting sqref="B22:G22">
    <cfRule type="containsBlanks" dxfId="109" priority="96">
      <formula>LEN(TRIM(B22))=0</formula>
    </cfRule>
  </conditionalFormatting>
  <conditionalFormatting sqref="B23:G23">
    <cfRule type="containsBlanks" dxfId="108" priority="95">
      <formula>LEN(TRIM(B23))=0</formula>
    </cfRule>
  </conditionalFormatting>
  <conditionalFormatting sqref="B24:G24">
    <cfRule type="containsBlanks" dxfId="107" priority="94">
      <formula>LEN(TRIM(B24))=0</formula>
    </cfRule>
  </conditionalFormatting>
  <conditionalFormatting sqref="B25:D25 F25:G25">
    <cfRule type="containsBlanks" dxfId="106" priority="93">
      <formula>LEN(TRIM(B25))=0</formula>
    </cfRule>
  </conditionalFormatting>
  <conditionalFormatting sqref="E25">
    <cfRule type="containsBlanks" dxfId="105" priority="92">
      <formula>LEN(TRIM(E25))=0</formula>
    </cfRule>
  </conditionalFormatting>
  <conditionalFormatting sqref="B26:G26 C27:C28 B27:B30 C30">
    <cfRule type="containsBlanks" dxfId="104" priority="91">
      <formula>LEN(TRIM(B26))=0</formula>
    </cfRule>
  </conditionalFormatting>
  <conditionalFormatting sqref="B31:D31 F31:G31">
    <cfRule type="containsBlanks" dxfId="103" priority="90">
      <formula>LEN(TRIM(B31))=0</formula>
    </cfRule>
  </conditionalFormatting>
  <conditionalFormatting sqref="E31">
    <cfRule type="containsBlanks" dxfId="102" priority="89">
      <formula>LEN(TRIM(E31))=0</formula>
    </cfRule>
  </conditionalFormatting>
  <conditionalFormatting sqref="B40:G42 D43:G43">
    <cfRule type="containsBlanks" dxfId="101" priority="87">
      <formula>LEN(TRIM(B40))=0</formula>
    </cfRule>
  </conditionalFormatting>
  <conditionalFormatting sqref="B32:G32">
    <cfRule type="containsBlanks" dxfId="100" priority="88">
      <formula>LEN(TRIM(B32))=0</formula>
    </cfRule>
  </conditionalFormatting>
  <conditionalFormatting sqref="B44:G44">
    <cfRule type="containsBlanks" dxfId="99" priority="85">
      <formula>LEN(TRIM(B44))=0</formula>
    </cfRule>
  </conditionalFormatting>
  <conditionalFormatting sqref="B43">
    <cfRule type="containsBlanks" dxfId="98" priority="86">
      <formula>LEN(TRIM(B43))=0</formula>
    </cfRule>
  </conditionalFormatting>
  <conditionalFormatting sqref="B50:G50 D51:G53 B54:G56 D58:G58">
    <cfRule type="containsBlanks" dxfId="97" priority="83">
      <formula>LEN(TRIM(B50))=0</formula>
    </cfRule>
  </conditionalFormatting>
  <conditionalFormatting sqref="B45:G45 C47 B46:B49">
    <cfRule type="containsBlanks" dxfId="96" priority="84">
      <formula>LEN(TRIM(B45))=0</formula>
    </cfRule>
  </conditionalFormatting>
  <conditionalFormatting sqref="B51:C53">
    <cfRule type="containsBlanks" dxfId="95" priority="82">
      <formula>LEN(TRIM(B51))=0</formula>
    </cfRule>
  </conditionalFormatting>
  <conditionalFormatting sqref="B57:G57">
    <cfRule type="containsBlanks" dxfId="94" priority="81">
      <formula>LEN(TRIM(B57))=0</formula>
    </cfRule>
  </conditionalFormatting>
  <conditionalFormatting sqref="B58">
    <cfRule type="containsBlanks" dxfId="93" priority="80">
      <formula>LEN(TRIM(B58))=0</formula>
    </cfRule>
  </conditionalFormatting>
  <conditionalFormatting sqref="B62:G62 D63:G67">
    <cfRule type="containsBlanks" dxfId="92" priority="79">
      <formula>LEN(TRIM(B62))=0</formula>
    </cfRule>
  </conditionalFormatting>
  <conditionalFormatting sqref="B64:C67">
    <cfRule type="containsBlanks" dxfId="91" priority="78">
      <formula>LEN(TRIM(B64))=0</formula>
    </cfRule>
  </conditionalFormatting>
  <conditionalFormatting sqref="D68:G69">
    <cfRule type="containsBlanks" dxfId="90" priority="77">
      <formula>LEN(TRIM(D68))=0</formula>
    </cfRule>
  </conditionalFormatting>
  <conditionalFormatting sqref="B68:C69">
    <cfRule type="containsBlanks" dxfId="89" priority="76">
      <formula>LEN(TRIM(B68))=0</formula>
    </cfRule>
  </conditionalFormatting>
  <conditionalFormatting sqref="B70:G70">
    <cfRule type="containsBlanks" dxfId="88" priority="75">
      <formula>LEN(TRIM(B70))=0</formula>
    </cfRule>
  </conditionalFormatting>
  <conditionalFormatting sqref="B24">
    <cfRule type="containsBlanks" dxfId="87" priority="74">
      <formula>LEN(TRIM(B24))=0</formula>
    </cfRule>
  </conditionalFormatting>
  <conditionalFormatting sqref="C43">
    <cfRule type="containsBlanks" dxfId="86" priority="73">
      <formula>LEN(TRIM(C43))=0</formula>
    </cfRule>
  </conditionalFormatting>
  <conditionalFormatting sqref="C57">
    <cfRule type="containsBlanks" dxfId="85" priority="72">
      <formula>LEN(TRIM(C57))=0</formula>
    </cfRule>
  </conditionalFormatting>
  <conditionalFormatting sqref="C58">
    <cfRule type="containsBlanks" dxfId="84" priority="71">
      <formula>LEN(TRIM(C58))=0</formula>
    </cfRule>
  </conditionalFormatting>
  <conditionalFormatting sqref="C58">
    <cfRule type="containsBlanks" dxfId="83" priority="70">
      <formula>LEN(TRIM(C58))=0</formula>
    </cfRule>
  </conditionalFormatting>
  <conditionalFormatting sqref="H11 H16 H21 H27:H30 H33:H39 H46:H49 H59:H61">
    <cfRule type="containsBlanks" dxfId="82" priority="69">
      <formula>LEN(TRIM(H11))=0</formula>
    </cfRule>
  </conditionalFormatting>
  <conditionalFormatting sqref="H9">
    <cfRule type="containsBlanks" dxfId="81" priority="68">
      <formula>LEN(TRIM(H9))=0</formula>
    </cfRule>
  </conditionalFormatting>
  <conditionalFormatting sqref="H10">
    <cfRule type="containsBlanks" dxfId="80" priority="67">
      <formula>LEN(TRIM(H10))=0</formula>
    </cfRule>
  </conditionalFormatting>
  <conditionalFormatting sqref="H12">
    <cfRule type="containsBlanks" dxfId="79" priority="66">
      <formula>LEN(TRIM(H12))=0</formula>
    </cfRule>
  </conditionalFormatting>
  <conditionalFormatting sqref="H13:H15">
    <cfRule type="containsBlanks" dxfId="78" priority="65">
      <formula>LEN(TRIM(H13))=0</formula>
    </cfRule>
  </conditionalFormatting>
  <conditionalFormatting sqref="H17:H18">
    <cfRule type="containsBlanks" dxfId="77" priority="64">
      <formula>LEN(TRIM(H17))=0</formula>
    </cfRule>
  </conditionalFormatting>
  <conditionalFormatting sqref="H19">
    <cfRule type="containsBlanks" dxfId="76" priority="63">
      <formula>LEN(TRIM(H19))=0</formula>
    </cfRule>
  </conditionalFormatting>
  <conditionalFormatting sqref="H20">
    <cfRule type="containsBlanks" dxfId="75" priority="62">
      <formula>LEN(TRIM(H20))=0</formula>
    </cfRule>
  </conditionalFormatting>
  <conditionalFormatting sqref="H22">
    <cfRule type="containsBlanks" dxfId="74" priority="61">
      <formula>LEN(TRIM(H22))=0</formula>
    </cfRule>
  </conditionalFormatting>
  <conditionalFormatting sqref="H23">
    <cfRule type="containsBlanks" dxfId="73" priority="60">
      <formula>LEN(TRIM(H23))=0</formula>
    </cfRule>
  </conditionalFormatting>
  <conditionalFormatting sqref="H24">
    <cfRule type="containsBlanks" dxfId="72" priority="59">
      <formula>LEN(TRIM(H24))=0</formula>
    </cfRule>
  </conditionalFormatting>
  <conditionalFormatting sqref="H25">
    <cfRule type="containsBlanks" dxfId="71" priority="58">
      <formula>LEN(TRIM(H25))=0</formula>
    </cfRule>
  </conditionalFormatting>
  <conditionalFormatting sqref="H26">
    <cfRule type="containsBlanks" dxfId="70" priority="57">
      <formula>LEN(TRIM(H26))=0</formula>
    </cfRule>
  </conditionalFormatting>
  <conditionalFormatting sqref="H31">
    <cfRule type="containsBlanks" dxfId="69" priority="56">
      <formula>LEN(TRIM(H31))=0</formula>
    </cfRule>
  </conditionalFormatting>
  <conditionalFormatting sqref="H40:H43">
    <cfRule type="containsBlanks" dxfId="68" priority="54">
      <formula>LEN(TRIM(H40))=0</formula>
    </cfRule>
  </conditionalFormatting>
  <conditionalFormatting sqref="H32">
    <cfRule type="containsBlanks" dxfId="67" priority="55">
      <formula>LEN(TRIM(H32))=0</formula>
    </cfRule>
  </conditionalFormatting>
  <conditionalFormatting sqref="H44">
    <cfRule type="containsBlanks" dxfId="66" priority="53">
      <formula>LEN(TRIM(H44))=0</formula>
    </cfRule>
  </conditionalFormatting>
  <conditionalFormatting sqref="H50:H56 H58">
    <cfRule type="containsBlanks" dxfId="65" priority="51">
      <formula>LEN(TRIM(H50))=0</formula>
    </cfRule>
  </conditionalFormatting>
  <conditionalFormatting sqref="H45">
    <cfRule type="containsBlanks" dxfId="64" priority="52">
      <formula>LEN(TRIM(H45))=0</formula>
    </cfRule>
  </conditionalFormatting>
  <conditionalFormatting sqref="H57">
    <cfRule type="containsBlanks" dxfId="63" priority="50">
      <formula>LEN(TRIM(H57))=0</formula>
    </cfRule>
  </conditionalFormatting>
  <conditionalFormatting sqref="H62:H67">
    <cfRule type="containsBlanks" dxfId="62" priority="49">
      <formula>LEN(TRIM(H62))=0</formula>
    </cfRule>
  </conditionalFormatting>
  <conditionalFormatting sqref="H68:H69">
    <cfRule type="containsBlanks" dxfId="61" priority="48">
      <formula>LEN(TRIM(H68))=0</formula>
    </cfRule>
  </conditionalFormatting>
  <conditionalFormatting sqref="H70">
    <cfRule type="containsBlanks" dxfId="60" priority="47">
      <formula>LEN(TRIM(H70))=0</formula>
    </cfRule>
  </conditionalFormatting>
  <conditionalFormatting sqref="J11:K11 J16:K16 J21:K21 J27:K30 J33:K39 J46:K49 J59 K58:K59 J60:K61">
    <cfRule type="containsBlanks" dxfId="59" priority="46">
      <formula>LEN(TRIM(J11))=0</formula>
    </cfRule>
  </conditionalFormatting>
  <conditionalFormatting sqref="J9:K9">
    <cfRule type="containsBlanks" dxfId="58" priority="45">
      <formula>LEN(TRIM(J9))=0</formula>
    </cfRule>
  </conditionalFormatting>
  <conditionalFormatting sqref="J10:K10">
    <cfRule type="containsBlanks" dxfId="57" priority="44">
      <formula>LEN(TRIM(J10))=0</formula>
    </cfRule>
  </conditionalFormatting>
  <conditionalFormatting sqref="J12:K12">
    <cfRule type="containsBlanks" dxfId="56" priority="43">
      <formula>LEN(TRIM(J12))=0</formula>
    </cfRule>
  </conditionalFormatting>
  <conditionalFormatting sqref="J13:K15">
    <cfRule type="containsBlanks" dxfId="55" priority="42">
      <formula>LEN(TRIM(J13))=0</formula>
    </cfRule>
  </conditionalFormatting>
  <conditionalFormatting sqref="J17:K18">
    <cfRule type="containsBlanks" dxfId="54" priority="41">
      <formula>LEN(TRIM(J17))=0</formula>
    </cfRule>
  </conditionalFormatting>
  <conditionalFormatting sqref="J19:K19">
    <cfRule type="containsBlanks" dxfId="53" priority="40">
      <formula>LEN(TRIM(J19))=0</formula>
    </cfRule>
  </conditionalFormatting>
  <conditionalFormatting sqref="J20:K20">
    <cfRule type="containsBlanks" dxfId="52" priority="39">
      <formula>LEN(TRIM(J20))=0</formula>
    </cfRule>
  </conditionalFormatting>
  <conditionalFormatting sqref="J22:K22">
    <cfRule type="containsBlanks" dxfId="51" priority="38">
      <formula>LEN(TRIM(J22))=0</formula>
    </cfRule>
  </conditionalFormatting>
  <conditionalFormatting sqref="J23:K23">
    <cfRule type="containsBlanks" dxfId="50" priority="37">
      <formula>LEN(TRIM(J23))=0</formula>
    </cfRule>
  </conditionalFormatting>
  <conditionalFormatting sqref="J24:K24">
    <cfRule type="containsBlanks" dxfId="49" priority="36">
      <formula>LEN(TRIM(J24))=0</formula>
    </cfRule>
  </conditionalFormatting>
  <conditionalFormatting sqref="J25:K25">
    <cfRule type="containsBlanks" dxfId="48" priority="35">
      <formula>LEN(TRIM(J25))=0</formula>
    </cfRule>
  </conditionalFormatting>
  <conditionalFormatting sqref="J26:K26">
    <cfRule type="containsBlanks" dxfId="47" priority="34">
      <formula>LEN(TRIM(J26))=0</formula>
    </cfRule>
  </conditionalFormatting>
  <conditionalFormatting sqref="J31:K31">
    <cfRule type="containsBlanks" dxfId="46" priority="33">
      <formula>LEN(TRIM(J31))=0</formula>
    </cfRule>
  </conditionalFormatting>
  <conditionalFormatting sqref="J40:K43">
    <cfRule type="containsBlanks" dxfId="45" priority="31">
      <formula>LEN(TRIM(J40))=0</formula>
    </cfRule>
  </conditionalFormatting>
  <conditionalFormatting sqref="J32:K32">
    <cfRule type="containsBlanks" dxfId="44" priority="32">
      <formula>LEN(TRIM(J32))=0</formula>
    </cfRule>
  </conditionalFormatting>
  <conditionalFormatting sqref="J44:K44">
    <cfRule type="containsBlanks" dxfId="43" priority="30">
      <formula>LEN(TRIM(J44))=0</formula>
    </cfRule>
  </conditionalFormatting>
  <conditionalFormatting sqref="J50:K56 J58">
    <cfRule type="containsBlanks" dxfId="42" priority="28">
      <formula>LEN(TRIM(J50))=0</formula>
    </cfRule>
  </conditionalFormatting>
  <conditionalFormatting sqref="J45:K45">
    <cfRule type="containsBlanks" dxfId="41" priority="29">
      <formula>LEN(TRIM(J45))=0</formula>
    </cfRule>
  </conditionalFormatting>
  <conditionalFormatting sqref="J57:K57">
    <cfRule type="containsBlanks" dxfId="40" priority="27">
      <formula>LEN(TRIM(J57))=0</formula>
    </cfRule>
  </conditionalFormatting>
  <conditionalFormatting sqref="J62:K67">
    <cfRule type="containsBlanks" dxfId="39" priority="26">
      <formula>LEN(TRIM(J62))=0</formula>
    </cfRule>
  </conditionalFormatting>
  <conditionalFormatting sqref="J68:K69">
    <cfRule type="containsBlanks" dxfId="38" priority="25">
      <formula>LEN(TRIM(J68))=0</formula>
    </cfRule>
  </conditionalFormatting>
  <conditionalFormatting sqref="J70:K70">
    <cfRule type="containsBlanks" dxfId="37" priority="24">
      <formula>LEN(TRIM(J70))=0</formula>
    </cfRule>
  </conditionalFormatting>
  <conditionalFormatting sqref="N11:O11 N15:O15 N21:O21 N27:O30 N33:O39 N59:O61">
    <cfRule type="containsBlanks" dxfId="36" priority="23">
      <formula>LEN(TRIM(N11))=0</formula>
    </cfRule>
  </conditionalFormatting>
  <conditionalFormatting sqref="N9:O9">
    <cfRule type="containsBlanks" dxfId="35" priority="22">
      <formula>LEN(TRIM(N9))=0</formula>
    </cfRule>
  </conditionalFormatting>
  <conditionalFormatting sqref="N10:O10">
    <cfRule type="containsBlanks" dxfId="34" priority="21">
      <formula>LEN(TRIM(N10))=0</formula>
    </cfRule>
  </conditionalFormatting>
  <conditionalFormatting sqref="N12:O12">
    <cfRule type="containsBlanks" dxfId="33" priority="20">
      <formula>LEN(TRIM(N12))=0</formula>
    </cfRule>
  </conditionalFormatting>
  <conditionalFormatting sqref="N13:O14">
    <cfRule type="containsBlanks" dxfId="32" priority="19">
      <formula>LEN(TRIM(N13))=0</formula>
    </cfRule>
  </conditionalFormatting>
  <conditionalFormatting sqref="N16:O16">
    <cfRule type="containsBlanks" dxfId="31" priority="18">
      <formula>LEN(TRIM(N16))=0</formula>
    </cfRule>
  </conditionalFormatting>
  <conditionalFormatting sqref="N17:O17">
    <cfRule type="containsBlanks" dxfId="30" priority="17">
      <formula>LEN(TRIM(N17))=0</formula>
    </cfRule>
  </conditionalFormatting>
  <conditionalFormatting sqref="N19:O19">
    <cfRule type="containsBlanks" dxfId="29" priority="15">
      <formula>LEN(TRIM(N19))=0</formula>
    </cfRule>
  </conditionalFormatting>
  <conditionalFormatting sqref="N18:O18">
    <cfRule type="containsBlanks" dxfId="28" priority="16">
      <formula>LEN(TRIM(N18))=0</formula>
    </cfRule>
  </conditionalFormatting>
  <conditionalFormatting sqref="N20:O20">
    <cfRule type="containsBlanks" dxfId="27" priority="14">
      <formula>LEN(TRIM(N20))=0</formula>
    </cfRule>
  </conditionalFormatting>
  <conditionalFormatting sqref="N22:O22">
    <cfRule type="containsBlanks" dxfId="26" priority="13">
      <formula>LEN(TRIM(N22))=0</formula>
    </cfRule>
  </conditionalFormatting>
  <conditionalFormatting sqref="N23:O23">
    <cfRule type="containsBlanks" dxfId="25" priority="12">
      <formula>LEN(TRIM(N23))=0</formula>
    </cfRule>
  </conditionalFormatting>
  <conditionalFormatting sqref="N24:O24">
    <cfRule type="containsBlanks" dxfId="24" priority="11">
      <formula>LEN(TRIM(N24))=0</formula>
    </cfRule>
  </conditionalFormatting>
  <conditionalFormatting sqref="N25:O25">
    <cfRule type="containsBlanks" dxfId="23" priority="10">
      <formula>LEN(TRIM(N25))=0</formula>
    </cfRule>
  </conditionalFormatting>
  <conditionalFormatting sqref="N26:O26">
    <cfRule type="containsBlanks" dxfId="22" priority="9">
      <formula>LEN(TRIM(N26))=0</formula>
    </cfRule>
  </conditionalFormatting>
  <conditionalFormatting sqref="N31:O31">
    <cfRule type="containsBlanks" dxfId="21" priority="8">
      <formula>LEN(TRIM(N31))=0</formula>
    </cfRule>
  </conditionalFormatting>
  <conditionalFormatting sqref="N40:O49">
    <cfRule type="containsBlanks" dxfId="20" priority="6">
      <formula>LEN(TRIM(N40))=0</formula>
    </cfRule>
  </conditionalFormatting>
  <conditionalFormatting sqref="N32:O32">
    <cfRule type="containsBlanks" dxfId="19" priority="7">
      <formula>LEN(TRIM(N32))=0</formula>
    </cfRule>
  </conditionalFormatting>
  <conditionalFormatting sqref="N50:O56 N58:O58">
    <cfRule type="containsBlanks" dxfId="18" priority="5">
      <formula>LEN(TRIM(N50))=0</formula>
    </cfRule>
  </conditionalFormatting>
  <conditionalFormatting sqref="N57:O57">
    <cfRule type="containsBlanks" dxfId="17" priority="4">
      <formula>LEN(TRIM(N57))=0</formula>
    </cfRule>
  </conditionalFormatting>
  <conditionalFormatting sqref="N62:O67">
    <cfRule type="containsBlanks" dxfId="16" priority="3">
      <formula>LEN(TRIM(N62))=0</formula>
    </cfRule>
  </conditionalFormatting>
  <conditionalFormatting sqref="N68:O69">
    <cfRule type="containsBlanks" dxfId="15" priority="2">
      <formula>LEN(TRIM(N68))=0</formula>
    </cfRule>
  </conditionalFormatting>
  <conditionalFormatting sqref="N70:O70">
    <cfRule type="containsBlanks" dxfId="14" priority="1">
      <formula>LEN(TRIM(N70))=0</formula>
    </cfRule>
  </conditionalFormatting>
  <dataValidations count="2">
    <dataValidation type="list" allowBlank="1" showInputMessage="1" showErrorMessage="1" sqref="L9:L65536">
      <formula1>"Evet,Hayır"</formula1>
    </dataValidation>
    <dataValidation type="list" allowBlank="1" showInputMessage="1" showErrorMessage="1" sqref="D40:D65536 D9:D38">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ageMargins left="0.7" right="0.7" top="0.75" bottom="0.75" header="0.3" footer="0.3"/>
  <pageSetup paperSize="9"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view="pageBreakPreview" zoomScale="85" zoomScaleSheetLayoutView="85" workbookViewId="0">
      <pane ySplit="8" topLeftCell="A9" activePane="bottomLeft" state="frozen"/>
      <selection activeCell="A3" sqref="A3:H3"/>
      <selection pane="bottomLeft" activeCell="A3" sqref="A3:H3"/>
    </sheetView>
  </sheetViews>
  <sheetFormatPr defaultRowHeight="17.25"/>
  <cols>
    <col min="1" max="1" width="5" style="14" customWidth="1"/>
    <col min="2" max="2" width="20.625" style="15" customWidth="1"/>
    <col min="3" max="3" width="30.625" style="15" customWidth="1"/>
    <col min="4" max="4" width="15.625" style="15" customWidth="1"/>
    <col min="5" max="6" width="20.625" style="15" customWidth="1"/>
    <col min="7" max="256" width="9" style="10"/>
    <col min="257" max="257" width="5" style="10" customWidth="1"/>
    <col min="258" max="258" width="20.625" style="10" customWidth="1"/>
    <col min="259" max="259" width="30.625" style="10" customWidth="1"/>
    <col min="260" max="260" width="15.625" style="10" customWidth="1"/>
    <col min="261" max="262" width="20.625" style="10" customWidth="1"/>
    <col min="263" max="512" width="9" style="10"/>
    <col min="513" max="513" width="5" style="10" customWidth="1"/>
    <col min="514" max="514" width="20.625" style="10" customWidth="1"/>
    <col min="515" max="515" width="30.625" style="10" customWidth="1"/>
    <col min="516" max="516" width="15.625" style="10" customWidth="1"/>
    <col min="517" max="518" width="20.625" style="10" customWidth="1"/>
    <col min="519" max="768" width="9" style="10"/>
    <col min="769" max="769" width="5" style="10" customWidth="1"/>
    <col min="770" max="770" width="20.625" style="10" customWidth="1"/>
    <col min="771" max="771" width="30.625" style="10" customWidth="1"/>
    <col min="772" max="772" width="15.625" style="10" customWidth="1"/>
    <col min="773" max="774" width="20.625" style="10" customWidth="1"/>
    <col min="775" max="1024" width="9" style="10"/>
    <col min="1025" max="1025" width="5" style="10" customWidth="1"/>
    <col min="1026" max="1026" width="20.625" style="10" customWidth="1"/>
    <col min="1027" max="1027" width="30.625" style="10" customWidth="1"/>
    <col min="1028" max="1028" width="15.625" style="10" customWidth="1"/>
    <col min="1029" max="1030" width="20.625" style="10" customWidth="1"/>
    <col min="1031" max="1280" width="9" style="10"/>
    <col min="1281" max="1281" width="5" style="10" customWidth="1"/>
    <col min="1282" max="1282" width="20.625" style="10" customWidth="1"/>
    <col min="1283" max="1283" width="30.625" style="10" customWidth="1"/>
    <col min="1284" max="1284" width="15.625" style="10" customWidth="1"/>
    <col min="1285" max="1286" width="20.625" style="10" customWidth="1"/>
    <col min="1287" max="1536" width="9" style="10"/>
    <col min="1537" max="1537" width="5" style="10" customWidth="1"/>
    <col min="1538" max="1538" width="20.625" style="10" customWidth="1"/>
    <col min="1539" max="1539" width="30.625" style="10" customWidth="1"/>
    <col min="1540" max="1540" width="15.625" style="10" customWidth="1"/>
    <col min="1541" max="1542" width="20.625" style="10" customWidth="1"/>
    <col min="1543" max="1792" width="9" style="10"/>
    <col min="1793" max="1793" width="5" style="10" customWidth="1"/>
    <col min="1794" max="1794" width="20.625" style="10" customWidth="1"/>
    <col min="1795" max="1795" width="30.625" style="10" customWidth="1"/>
    <col min="1796" max="1796" width="15.625" style="10" customWidth="1"/>
    <col min="1797" max="1798" width="20.625" style="10" customWidth="1"/>
    <col min="1799" max="2048" width="9" style="10"/>
    <col min="2049" max="2049" width="5" style="10" customWidth="1"/>
    <col min="2050" max="2050" width="20.625" style="10" customWidth="1"/>
    <col min="2051" max="2051" width="30.625" style="10" customWidth="1"/>
    <col min="2052" max="2052" width="15.625" style="10" customWidth="1"/>
    <col min="2053" max="2054" width="20.625" style="10" customWidth="1"/>
    <col min="2055" max="2304" width="9" style="10"/>
    <col min="2305" max="2305" width="5" style="10" customWidth="1"/>
    <col min="2306" max="2306" width="20.625" style="10" customWidth="1"/>
    <col min="2307" max="2307" width="30.625" style="10" customWidth="1"/>
    <col min="2308" max="2308" width="15.625" style="10" customWidth="1"/>
    <col min="2309" max="2310" width="20.625" style="10" customWidth="1"/>
    <col min="2311" max="2560" width="9" style="10"/>
    <col min="2561" max="2561" width="5" style="10" customWidth="1"/>
    <col min="2562" max="2562" width="20.625" style="10" customWidth="1"/>
    <col min="2563" max="2563" width="30.625" style="10" customWidth="1"/>
    <col min="2564" max="2564" width="15.625" style="10" customWidth="1"/>
    <col min="2565" max="2566" width="20.625" style="10" customWidth="1"/>
    <col min="2567" max="2816" width="9" style="10"/>
    <col min="2817" max="2817" width="5" style="10" customWidth="1"/>
    <col min="2818" max="2818" width="20.625" style="10" customWidth="1"/>
    <col min="2819" max="2819" width="30.625" style="10" customWidth="1"/>
    <col min="2820" max="2820" width="15.625" style="10" customWidth="1"/>
    <col min="2821" max="2822" width="20.625" style="10" customWidth="1"/>
    <col min="2823" max="3072" width="9" style="10"/>
    <col min="3073" max="3073" width="5" style="10" customWidth="1"/>
    <col min="3074" max="3074" width="20.625" style="10" customWidth="1"/>
    <col min="3075" max="3075" width="30.625" style="10" customWidth="1"/>
    <col min="3076" max="3076" width="15.625" style="10" customWidth="1"/>
    <col min="3077" max="3078" width="20.625" style="10" customWidth="1"/>
    <col min="3079" max="3328" width="9" style="10"/>
    <col min="3329" max="3329" width="5" style="10" customWidth="1"/>
    <col min="3330" max="3330" width="20.625" style="10" customWidth="1"/>
    <col min="3331" max="3331" width="30.625" style="10" customWidth="1"/>
    <col min="3332" max="3332" width="15.625" style="10" customWidth="1"/>
    <col min="3333" max="3334" width="20.625" style="10" customWidth="1"/>
    <col min="3335" max="3584" width="9" style="10"/>
    <col min="3585" max="3585" width="5" style="10" customWidth="1"/>
    <col min="3586" max="3586" width="20.625" style="10" customWidth="1"/>
    <col min="3587" max="3587" width="30.625" style="10" customWidth="1"/>
    <col min="3588" max="3588" width="15.625" style="10" customWidth="1"/>
    <col min="3589" max="3590" width="20.625" style="10" customWidth="1"/>
    <col min="3591" max="3840" width="9" style="10"/>
    <col min="3841" max="3841" width="5" style="10" customWidth="1"/>
    <col min="3842" max="3842" width="20.625" style="10" customWidth="1"/>
    <col min="3843" max="3843" width="30.625" style="10" customWidth="1"/>
    <col min="3844" max="3844" width="15.625" style="10" customWidth="1"/>
    <col min="3845" max="3846" width="20.625" style="10" customWidth="1"/>
    <col min="3847" max="4096" width="9" style="10"/>
    <col min="4097" max="4097" width="5" style="10" customWidth="1"/>
    <col min="4098" max="4098" width="20.625" style="10" customWidth="1"/>
    <col min="4099" max="4099" width="30.625" style="10" customWidth="1"/>
    <col min="4100" max="4100" width="15.625" style="10" customWidth="1"/>
    <col min="4101" max="4102" width="20.625" style="10" customWidth="1"/>
    <col min="4103" max="4352" width="9" style="10"/>
    <col min="4353" max="4353" width="5" style="10" customWidth="1"/>
    <col min="4354" max="4354" width="20.625" style="10" customWidth="1"/>
    <col min="4355" max="4355" width="30.625" style="10" customWidth="1"/>
    <col min="4356" max="4356" width="15.625" style="10" customWidth="1"/>
    <col min="4357" max="4358" width="20.625" style="10" customWidth="1"/>
    <col min="4359" max="4608" width="9" style="10"/>
    <col min="4609" max="4609" width="5" style="10" customWidth="1"/>
    <col min="4610" max="4610" width="20.625" style="10" customWidth="1"/>
    <col min="4611" max="4611" width="30.625" style="10" customWidth="1"/>
    <col min="4612" max="4612" width="15.625" style="10" customWidth="1"/>
    <col min="4613" max="4614" width="20.625" style="10" customWidth="1"/>
    <col min="4615" max="4864" width="9" style="10"/>
    <col min="4865" max="4865" width="5" style="10" customWidth="1"/>
    <col min="4866" max="4866" width="20.625" style="10" customWidth="1"/>
    <col min="4867" max="4867" width="30.625" style="10" customWidth="1"/>
    <col min="4868" max="4868" width="15.625" style="10" customWidth="1"/>
    <col min="4869" max="4870" width="20.625" style="10" customWidth="1"/>
    <col min="4871" max="5120" width="9" style="10"/>
    <col min="5121" max="5121" width="5" style="10" customWidth="1"/>
    <col min="5122" max="5122" width="20.625" style="10" customWidth="1"/>
    <col min="5123" max="5123" width="30.625" style="10" customWidth="1"/>
    <col min="5124" max="5124" width="15.625" style="10" customWidth="1"/>
    <col min="5125" max="5126" width="20.625" style="10" customWidth="1"/>
    <col min="5127" max="5376" width="9" style="10"/>
    <col min="5377" max="5377" width="5" style="10" customWidth="1"/>
    <col min="5378" max="5378" width="20.625" style="10" customWidth="1"/>
    <col min="5379" max="5379" width="30.625" style="10" customWidth="1"/>
    <col min="5380" max="5380" width="15.625" style="10" customWidth="1"/>
    <col min="5381" max="5382" width="20.625" style="10" customWidth="1"/>
    <col min="5383" max="5632" width="9" style="10"/>
    <col min="5633" max="5633" width="5" style="10" customWidth="1"/>
    <col min="5634" max="5634" width="20.625" style="10" customWidth="1"/>
    <col min="5635" max="5635" width="30.625" style="10" customWidth="1"/>
    <col min="5636" max="5636" width="15.625" style="10" customWidth="1"/>
    <col min="5637" max="5638" width="20.625" style="10" customWidth="1"/>
    <col min="5639" max="5888" width="9" style="10"/>
    <col min="5889" max="5889" width="5" style="10" customWidth="1"/>
    <col min="5890" max="5890" width="20.625" style="10" customWidth="1"/>
    <col min="5891" max="5891" width="30.625" style="10" customWidth="1"/>
    <col min="5892" max="5892" width="15.625" style="10" customWidth="1"/>
    <col min="5893" max="5894" width="20.625" style="10" customWidth="1"/>
    <col min="5895" max="6144" width="9" style="10"/>
    <col min="6145" max="6145" width="5" style="10" customWidth="1"/>
    <col min="6146" max="6146" width="20.625" style="10" customWidth="1"/>
    <col min="6147" max="6147" width="30.625" style="10" customWidth="1"/>
    <col min="6148" max="6148" width="15.625" style="10" customWidth="1"/>
    <col min="6149" max="6150" width="20.625" style="10" customWidth="1"/>
    <col min="6151" max="6400" width="9" style="10"/>
    <col min="6401" max="6401" width="5" style="10" customWidth="1"/>
    <col min="6402" max="6402" width="20.625" style="10" customWidth="1"/>
    <col min="6403" max="6403" width="30.625" style="10" customWidth="1"/>
    <col min="6404" max="6404" width="15.625" style="10" customWidth="1"/>
    <col min="6405" max="6406" width="20.625" style="10" customWidth="1"/>
    <col min="6407" max="6656" width="9" style="10"/>
    <col min="6657" max="6657" width="5" style="10" customWidth="1"/>
    <col min="6658" max="6658" width="20.625" style="10" customWidth="1"/>
    <col min="6659" max="6659" width="30.625" style="10" customWidth="1"/>
    <col min="6660" max="6660" width="15.625" style="10" customWidth="1"/>
    <col min="6661" max="6662" width="20.625" style="10" customWidth="1"/>
    <col min="6663" max="6912" width="9" style="10"/>
    <col min="6913" max="6913" width="5" style="10" customWidth="1"/>
    <col min="6914" max="6914" width="20.625" style="10" customWidth="1"/>
    <col min="6915" max="6915" width="30.625" style="10" customWidth="1"/>
    <col min="6916" max="6916" width="15.625" style="10" customWidth="1"/>
    <col min="6917" max="6918" width="20.625" style="10" customWidth="1"/>
    <col min="6919" max="7168" width="9" style="10"/>
    <col min="7169" max="7169" width="5" style="10" customWidth="1"/>
    <col min="7170" max="7170" width="20.625" style="10" customWidth="1"/>
    <col min="7171" max="7171" width="30.625" style="10" customWidth="1"/>
    <col min="7172" max="7172" width="15.625" style="10" customWidth="1"/>
    <col min="7173" max="7174" width="20.625" style="10" customWidth="1"/>
    <col min="7175" max="7424" width="9" style="10"/>
    <col min="7425" max="7425" width="5" style="10" customWidth="1"/>
    <col min="7426" max="7426" width="20.625" style="10" customWidth="1"/>
    <col min="7427" max="7427" width="30.625" style="10" customWidth="1"/>
    <col min="7428" max="7428" width="15.625" style="10" customWidth="1"/>
    <col min="7429" max="7430" width="20.625" style="10" customWidth="1"/>
    <col min="7431" max="7680" width="9" style="10"/>
    <col min="7681" max="7681" width="5" style="10" customWidth="1"/>
    <col min="7682" max="7682" width="20.625" style="10" customWidth="1"/>
    <col min="7683" max="7683" width="30.625" style="10" customWidth="1"/>
    <col min="7684" max="7684" width="15.625" style="10" customWidth="1"/>
    <col min="7685" max="7686" width="20.625" style="10" customWidth="1"/>
    <col min="7687" max="7936" width="9" style="10"/>
    <col min="7937" max="7937" width="5" style="10" customWidth="1"/>
    <col min="7938" max="7938" width="20.625" style="10" customWidth="1"/>
    <col min="7939" max="7939" width="30.625" style="10" customWidth="1"/>
    <col min="7940" max="7940" width="15.625" style="10" customWidth="1"/>
    <col min="7941" max="7942" width="20.625" style="10" customWidth="1"/>
    <col min="7943" max="8192" width="9" style="10"/>
    <col min="8193" max="8193" width="5" style="10" customWidth="1"/>
    <col min="8194" max="8194" width="20.625" style="10" customWidth="1"/>
    <col min="8195" max="8195" width="30.625" style="10" customWidth="1"/>
    <col min="8196" max="8196" width="15.625" style="10" customWidth="1"/>
    <col min="8197" max="8198" width="20.625" style="10" customWidth="1"/>
    <col min="8199" max="8448" width="9" style="10"/>
    <col min="8449" max="8449" width="5" style="10" customWidth="1"/>
    <col min="8450" max="8450" width="20.625" style="10" customWidth="1"/>
    <col min="8451" max="8451" width="30.625" style="10" customWidth="1"/>
    <col min="8452" max="8452" width="15.625" style="10" customWidth="1"/>
    <col min="8453" max="8454" width="20.625" style="10" customWidth="1"/>
    <col min="8455" max="8704" width="9" style="10"/>
    <col min="8705" max="8705" width="5" style="10" customWidth="1"/>
    <col min="8706" max="8706" width="20.625" style="10" customWidth="1"/>
    <col min="8707" max="8707" width="30.625" style="10" customWidth="1"/>
    <col min="8708" max="8708" width="15.625" style="10" customWidth="1"/>
    <col min="8709" max="8710" width="20.625" style="10" customWidth="1"/>
    <col min="8711" max="8960" width="9" style="10"/>
    <col min="8961" max="8961" width="5" style="10" customWidth="1"/>
    <col min="8962" max="8962" width="20.625" style="10" customWidth="1"/>
    <col min="8963" max="8963" width="30.625" style="10" customWidth="1"/>
    <col min="8964" max="8964" width="15.625" style="10" customWidth="1"/>
    <col min="8965" max="8966" width="20.625" style="10" customWidth="1"/>
    <col min="8967" max="9216" width="9" style="10"/>
    <col min="9217" max="9217" width="5" style="10" customWidth="1"/>
    <col min="9218" max="9218" width="20.625" style="10" customWidth="1"/>
    <col min="9219" max="9219" width="30.625" style="10" customWidth="1"/>
    <col min="9220" max="9220" width="15.625" style="10" customWidth="1"/>
    <col min="9221" max="9222" width="20.625" style="10" customWidth="1"/>
    <col min="9223" max="9472" width="9" style="10"/>
    <col min="9473" max="9473" width="5" style="10" customWidth="1"/>
    <col min="9474" max="9474" width="20.625" style="10" customWidth="1"/>
    <col min="9475" max="9475" width="30.625" style="10" customWidth="1"/>
    <col min="9476" max="9476" width="15.625" style="10" customWidth="1"/>
    <col min="9477" max="9478" width="20.625" style="10" customWidth="1"/>
    <col min="9479" max="9728" width="9" style="10"/>
    <col min="9729" max="9729" width="5" style="10" customWidth="1"/>
    <col min="9730" max="9730" width="20.625" style="10" customWidth="1"/>
    <col min="9731" max="9731" width="30.625" style="10" customWidth="1"/>
    <col min="9732" max="9732" width="15.625" style="10" customWidth="1"/>
    <col min="9733" max="9734" width="20.625" style="10" customWidth="1"/>
    <col min="9735" max="9984" width="9" style="10"/>
    <col min="9985" max="9985" width="5" style="10" customWidth="1"/>
    <col min="9986" max="9986" width="20.625" style="10" customWidth="1"/>
    <col min="9987" max="9987" width="30.625" style="10" customWidth="1"/>
    <col min="9988" max="9988" width="15.625" style="10" customWidth="1"/>
    <col min="9989" max="9990" width="20.625" style="10" customWidth="1"/>
    <col min="9991" max="10240" width="9" style="10"/>
    <col min="10241" max="10241" width="5" style="10" customWidth="1"/>
    <col min="10242" max="10242" width="20.625" style="10" customWidth="1"/>
    <col min="10243" max="10243" width="30.625" style="10" customWidth="1"/>
    <col min="10244" max="10244" width="15.625" style="10" customWidth="1"/>
    <col min="10245" max="10246" width="20.625" style="10" customWidth="1"/>
    <col min="10247" max="10496" width="9" style="10"/>
    <col min="10497" max="10497" width="5" style="10" customWidth="1"/>
    <col min="10498" max="10498" width="20.625" style="10" customWidth="1"/>
    <col min="10499" max="10499" width="30.625" style="10" customWidth="1"/>
    <col min="10500" max="10500" width="15.625" style="10" customWidth="1"/>
    <col min="10501" max="10502" width="20.625" style="10" customWidth="1"/>
    <col min="10503" max="10752" width="9" style="10"/>
    <col min="10753" max="10753" width="5" style="10" customWidth="1"/>
    <col min="10754" max="10754" width="20.625" style="10" customWidth="1"/>
    <col min="10755" max="10755" width="30.625" style="10" customWidth="1"/>
    <col min="10756" max="10756" width="15.625" style="10" customWidth="1"/>
    <col min="10757" max="10758" width="20.625" style="10" customWidth="1"/>
    <col min="10759" max="11008" width="9" style="10"/>
    <col min="11009" max="11009" width="5" style="10" customWidth="1"/>
    <col min="11010" max="11010" width="20.625" style="10" customWidth="1"/>
    <col min="11011" max="11011" width="30.625" style="10" customWidth="1"/>
    <col min="11012" max="11012" width="15.625" style="10" customWidth="1"/>
    <col min="11013" max="11014" width="20.625" style="10" customWidth="1"/>
    <col min="11015" max="11264" width="9" style="10"/>
    <col min="11265" max="11265" width="5" style="10" customWidth="1"/>
    <col min="11266" max="11266" width="20.625" style="10" customWidth="1"/>
    <col min="11267" max="11267" width="30.625" style="10" customWidth="1"/>
    <col min="11268" max="11268" width="15.625" style="10" customWidth="1"/>
    <col min="11269" max="11270" width="20.625" style="10" customWidth="1"/>
    <col min="11271" max="11520" width="9" style="10"/>
    <col min="11521" max="11521" width="5" style="10" customWidth="1"/>
    <col min="11522" max="11522" width="20.625" style="10" customWidth="1"/>
    <col min="11523" max="11523" width="30.625" style="10" customWidth="1"/>
    <col min="11524" max="11524" width="15.625" style="10" customWidth="1"/>
    <col min="11525" max="11526" width="20.625" style="10" customWidth="1"/>
    <col min="11527" max="11776" width="9" style="10"/>
    <col min="11777" max="11777" width="5" style="10" customWidth="1"/>
    <col min="11778" max="11778" width="20.625" style="10" customWidth="1"/>
    <col min="11779" max="11779" width="30.625" style="10" customWidth="1"/>
    <col min="11780" max="11780" width="15.625" style="10" customWidth="1"/>
    <col min="11781" max="11782" width="20.625" style="10" customWidth="1"/>
    <col min="11783" max="12032" width="9" style="10"/>
    <col min="12033" max="12033" width="5" style="10" customWidth="1"/>
    <col min="12034" max="12034" width="20.625" style="10" customWidth="1"/>
    <col min="12035" max="12035" width="30.625" style="10" customWidth="1"/>
    <col min="12036" max="12036" width="15.625" style="10" customWidth="1"/>
    <col min="12037" max="12038" width="20.625" style="10" customWidth="1"/>
    <col min="12039" max="12288" width="9" style="10"/>
    <col min="12289" max="12289" width="5" style="10" customWidth="1"/>
    <col min="12290" max="12290" width="20.625" style="10" customWidth="1"/>
    <col min="12291" max="12291" width="30.625" style="10" customWidth="1"/>
    <col min="12292" max="12292" width="15.625" style="10" customWidth="1"/>
    <col min="12293" max="12294" width="20.625" style="10" customWidth="1"/>
    <col min="12295" max="12544" width="9" style="10"/>
    <col min="12545" max="12545" width="5" style="10" customWidth="1"/>
    <col min="12546" max="12546" width="20.625" style="10" customWidth="1"/>
    <col min="12547" max="12547" width="30.625" style="10" customWidth="1"/>
    <col min="12548" max="12548" width="15.625" style="10" customWidth="1"/>
    <col min="12549" max="12550" width="20.625" style="10" customWidth="1"/>
    <col min="12551" max="12800" width="9" style="10"/>
    <col min="12801" max="12801" width="5" style="10" customWidth="1"/>
    <col min="12802" max="12802" width="20.625" style="10" customWidth="1"/>
    <col min="12803" max="12803" width="30.625" style="10" customWidth="1"/>
    <col min="12804" max="12804" width="15.625" style="10" customWidth="1"/>
    <col min="12805" max="12806" width="20.625" style="10" customWidth="1"/>
    <col min="12807" max="13056" width="9" style="10"/>
    <col min="13057" max="13057" width="5" style="10" customWidth="1"/>
    <col min="13058" max="13058" width="20.625" style="10" customWidth="1"/>
    <col min="13059" max="13059" width="30.625" style="10" customWidth="1"/>
    <col min="13060" max="13060" width="15.625" style="10" customWidth="1"/>
    <col min="13061" max="13062" width="20.625" style="10" customWidth="1"/>
    <col min="13063" max="13312" width="9" style="10"/>
    <col min="13313" max="13313" width="5" style="10" customWidth="1"/>
    <col min="13314" max="13314" width="20.625" style="10" customWidth="1"/>
    <col min="13315" max="13315" width="30.625" style="10" customWidth="1"/>
    <col min="13316" max="13316" width="15.625" style="10" customWidth="1"/>
    <col min="13317" max="13318" width="20.625" style="10" customWidth="1"/>
    <col min="13319" max="13568" width="9" style="10"/>
    <col min="13569" max="13569" width="5" style="10" customWidth="1"/>
    <col min="13570" max="13570" width="20.625" style="10" customWidth="1"/>
    <col min="13571" max="13571" width="30.625" style="10" customWidth="1"/>
    <col min="13572" max="13572" width="15.625" style="10" customWidth="1"/>
    <col min="13573" max="13574" width="20.625" style="10" customWidth="1"/>
    <col min="13575" max="13824" width="9" style="10"/>
    <col min="13825" max="13825" width="5" style="10" customWidth="1"/>
    <col min="13826" max="13826" width="20.625" style="10" customWidth="1"/>
    <col min="13827" max="13827" width="30.625" style="10" customWidth="1"/>
    <col min="13828" max="13828" width="15.625" style="10" customWidth="1"/>
    <col min="13829" max="13830" width="20.625" style="10" customWidth="1"/>
    <col min="13831" max="14080" width="9" style="10"/>
    <col min="14081" max="14081" width="5" style="10" customWidth="1"/>
    <col min="14082" max="14082" width="20.625" style="10" customWidth="1"/>
    <col min="14083" max="14083" width="30.625" style="10" customWidth="1"/>
    <col min="14084" max="14084" width="15.625" style="10" customWidth="1"/>
    <col min="14085" max="14086" width="20.625" style="10" customWidth="1"/>
    <col min="14087" max="14336" width="9" style="10"/>
    <col min="14337" max="14337" width="5" style="10" customWidth="1"/>
    <col min="14338" max="14338" width="20.625" style="10" customWidth="1"/>
    <col min="14339" max="14339" width="30.625" style="10" customWidth="1"/>
    <col min="14340" max="14340" width="15.625" style="10" customWidth="1"/>
    <col min="14341" max="14342" width="20.625" style="10" customWidth="1"/>
    <col min="14343" max="14592" width="9" style="10"/>
    <col min="14593" max="14593" width="5" style="10" customWidth="1"/>
    <col min="14594" max="14594" width="20.625" style="10" customWidth="1"/>
    <col min="14595" max="14595" width="30.625" style="10" customWidth="1"/>
    <col min="14596" max="14596" width="15.625" style="10" customWidth="1"/>
    <col min="14597" max="14598" width="20.625" style="10" customWidth="1"/>
    <col min="14599" max="14848" width="9" style="10"/>
    <col min="14849" max="14849" width="5" style="10" customWidth="1"/>
    <col min="14850" max="14850" width="20.625" style="10" customWidth="1"/>
    <col min="14851" max="14851" width="30.625" style="10" customWidth="1"/>
    <col min="14852" max="14852" width="15.625" style="10" customWidth="1"/>
    <col min="14853" max="14854" width="20.625" style="10" customWidth="1"/>
    <col min="14855" max="15104" width="9" style="10"/>
    <col min="15105" max="15105" width="5" style="10" customWidth="1"/>
    <col min="15106" max="15106" width="20.625" style="10" customWidth="1"/>
    <col min="15107" max="15107" width="30.625" style="10" customWidth="1"/>
    <col min="15108" max="15108" width="15.625" style="10" customWidth="1"/>
    <col min="15109" max="15110" width="20.625" style="10" customWidth="1"/>
    <col min="15111" max="15360" width="9" style="10"/>
    <col min="15361" max="15361" width="5" style="10" customWidth="1"/>
    <col min="15362" max="15362" width="20.625" style="10" customWidth="1"/>
    <col min="15363" max="15363" width="30.625" style="10" customWidth="1"/>
    <col min="15364" max="15364" width="15.625" style="10" customWidth="1"/>
    <col min="15365" max="15366" width="20.625" style="10" customWidth="1"/>
    <col min="15367" max="15616" width="9" style="10"/>
    <col min="15617" max="15617" width="5" style="10" customWidth="1"/>
    <col min="15618" max="15618" width="20.625" style="10" customWidth="1"/>
    <col min="15619" max="15619" width="30.625" style="10" customWidth="1"/>
    <col min="15620" max="15620" width="15.625" style="10" customWidth="1"/>
    <col min="15621" max="15622" width="20.625" style="10" customWidth="1"/>
    <col min="15623" max="15872" width="9" style="10"/>
    <col min="15873" max="15873" width="5" style="10" customWidth="1"/>
    <col min="15874" max="15874" width="20.625" style="10" customWidth="1"/>
    <col min="15875" max="15875" width="30.625" style="10" customWidth="1"/>
    <col min="15876" max="15876" width="15.625" style="10" customWidth="1"/>
    <col min="15877" max="15878" width="20.625" style="10" customWidth="1"/>
    <col min="15879" max="16128" width="9" style="10"/>
    <col min="16129" max="16129" width="5" style="10" customWidth="1"/>
    <col min="16130" max="16130" width="20.625" style="10" customWidth="1"/>
    <col min="16131" max="16131" width="30.625" style="10" customWidth="1"/>
    <col min="16132" max="16132" width="15.625" style="10" customWidth="1"/>
    <col min="16133" max="16134" width="20.625" style="10" customWidth="1"/>
    <col min="16135" max="16384" width="9" style="10"/>
  </cols>
  <sheetData>
    <row r="1" spans="1:6">
      <c r="A1" s="1" t="s">
        <v>165</v>
      </c>
      <c r="B1" s="191" t="str">
        <f>IF('[1]1_GO'!C3="","",'[1]1_GO'!C3)</f>
        <v>Personel İşlemleri</v>
      </c>
      <c r="C1" s="191"/>
      <c r="D1" s="191"/>
      <c r="E1" s="19" t="s">
        <v>181</v>
      </c>
      <c r="F1" s="10"/>
    </row>
    <row r="2" spans="1:6">
      <c r="A2" s="1" t="s">
        <v>167</v>
      </c>
      <c r="B2" s="192" t="str">
        <f>IF('[1]1_GO'!C4="","",'[1]1_GO'!C4)</f>
        <v>Özlük İşlemleri</v>
      </c>
      <c r="C2" s="192"/>
      <c r="D2" s="192"/>
      <c r="E2" s="10"/>
      <c r="F2" s="10"/>
    </row>
    <row r="3" spans="1:6">
      <c r="A3" s="1" t="s">
        <v>166</v>
      </c>
      <c r="B3" s="193" t="str">
        <f>IF('[1]1_GO'!C5="","",'[1]1_GO'!C5)</f>
        <v>İdari Dava İşlemleri</v>
      </c>
      <c r="C3" s="193"/>
      <c r="D3" s="193"/>
      <c r="E3" s="10"/>
      <c r="F3" s="10"/>
    </row>
    <row r="4" spans="1:6">
      <c r="A4" s="2"/>
      <c r="B4" s="2"/>
      <c r="C4" s="2"/>
      <c r="D4" s="10"/>
      <c r="E4" s="10"/>
      <c r="F4" s="10"/>
    </row>
    <row r="5" spans="1:6" ht="21.75">
      <c r="A5" s="3" t="s">
        <v>391</v>
      </c>
      <c r="B5" s="4"/>
      <c r="C5" s="4"/>
      <c r="D5" s="12"/>
      <c r="E5" s="194" t="s">
        <v>392</v>
      </c>
      <c r="F5" s="10"/>
    </row>
    <row r="6" spans="1:6">
      <c r="A6" s="6"/>
      <c r="B6" s="7"/>
      <c r="C6" s="7"/>
      <c r="D6" s="13"/>
      <c r="E6" s="195"/>
      <c r="F6" s="10"/>
    </row>
    <row r="7" spans="1:6">
      <c r="A7" s="10"/>
      <c r="B7" s="10"/>
      <c r="C7" s="10"/>
      <c r="D7" s="10"/>
      <c r="E7" s="10"/>
      <c r="F7" s="10"/>
    </row>
    <row r="8" spans="1:6">
      <c r="A8" s="1" t="s">
        <v>163</v>
      </c>
      <c r="B8" s="11" t="s">
        <v>350</v>
      </c>
      <c r="C8" s="11" t="s">
        <v>393</v>
      </c>
      <c r="D8" s="11" t="s">
        <v>394</v>
      </c>
      <c r="E8" s="11" t="s">
        <v>395</v>
      </c>
      <c r="F8" s="11" t="s">
        <v>396</v>
      </c>
    </row>
    <row r="9" spans="1:6" ht="30.75" customHeight="1">
      <c r="A9" s="14">
        <v>1</v>
      </c>
      <c r="B9" s="15" t="s">
        <v>397</v>
      </c>
      <c r="C9" s="15" t="s">
        <v>352</v>
      </c>
      <c r="D9" s="15" t="s">
        <v>398</v>
      </c>
      <c r="E9" s="15" t="s">
        <v>399</v>
      </c>
      <c r="F9" s="15" t="s">
        <v>400</v>
      </c>
    </row>
    <row r="10" spans="1:6" ht="31.5" customHeight="1">
      <c r="A10" s="14">
        <v>2</v>
      </c>
      <c r="B10" s="15" t="s">
        <v>397</v>
      </c>
      <c r="C10" s="15" t="s">
        <v>353</v>
      </c>
      <c r="D10" s="15" t="s">
        <v>401</v>
      </c>
      <c r="E10" s="15" t="s">
        <v>399</v>
      </c>
      <c r="F10" s="15" t="s">
        <v>400</v>
      </c>
    </row>
    <row r="11" spans="1:6" ht="33.75" customHeight="1">
      <c r="A11" s="14">
        <v>4</v>
      </c>
      <c r="B11" s="15" t="s">
        <v>352</v>
      </c>
      <c r="C11" s="15" t="s">
        <v>353</v>
      </c>
      <c r="D11" s="15" t="s">
        <v>398</v>
      </c>
      <c r="E11" s="15" t="s">
        <v>399</v>
      </c>
      <c r="F11" s="15" t="s">
        <v>402</v>
      </c>
    </row>
    <row r="12" spans="1:6">
      <c r="A12" s="14">
        <v>5</v>
      </c>
      <c r="B12" s="15" t="s">
        <v>353</v>
      </c>
      <c r="C12" s="15" t="s">
        <v>354</v>
      </c>
      <c r="D12" s="15" t="s">
        <v>398</v>
      </c>
      <c r="E12" s="15" t="s">
        <v>399</v>
      </c>
      <c r="F12" s="15" t="s">
        <v>400</v>
      </c>
    </row>
    <row r="13" spans="1:6">
      <c r="A13" s="14">
        <v>6</v>
      </c>
      <c r="B13" s="15" t="s">
        <v>246</v>
      </c>
      <c r="C13" s="15" t="s">
        <v>354</v>
      </c>
      <c r="D13" s="15" t="s">
        <v>398</v>
      </c>
      <c r="E13" s="15" t="s">
        <v>399</v>
      </c>
      <c r="F13" s="15" t="s">
        <v>400</v>
      </c>
    </row>
    <row r="14" spans="1:6">
      <c r="A14" s="14">
        <v>7</v>
      </c>
      <c r="B14" s="15" t="s">
        <v>403</v>
      </c>
      <c r="C14" s="15" t="s">
        <v>404</v>
      </c>
      <c r="D14" s="15" t="s">
        <v>398</v>
      </c>
      <c r="E14" s="15" t="s">
        <v>399</v>
      </c>
      <c r="F14" s="15" t="s">
        <v>405</v>
      </c>
    </row>
  </sheetData>
  <sheetProtection formatCells="0" selectLockedCells="1"/>
  <mergeCells count="4">
    <mergeCell ref="B1:D1"/>
    <mergeCell ref="B2:D2"/>
    <mergeCell ref="B3:D3"/>
    <mergeCell ref="E5:E6"/>
  </mergeCells>
  <conditionalFormatting sqref="B1:B3">
    <cfRule type="containsBlanks" dxfId="13" priority="2">
      <formula>LEN(TRIM(B1))=0</formula>
    </cfRule>
  </conditionalFormatting>
  <conditionalFormatting sqref="A9:F65536">
    <cfRule type="containsBlanks" dxfId="12" priority="1">
      <formula>LEN(TRIM(A9))=0</formula>
    </cfRule>
  </conditionalFormatting>
  <dataValidations count="4">
    <dataValidation type="list" allowBlank="1" showInputMessage="1" showErrorMessage="1" sqref="E9:E392 JA9:JA392 SW9:SW392 ACS9:ACS392 AMO9:AMO392 AWK9:AWK392 BGG9:BGG392 BQC9:BQC392 BZY9:BZY392 CJU9:CJU392 CTQ9:CTQ392 DDM9:DDM392 DNI9:DNI392 DXE9:DXE392 EHA9:EHA392 EQW9:EQW392 FAS9:FAS392 FKO9:FKO392 FUK9:FUK392 GEG9:GEG392 GOC9:GOC392 GXY9:GXY392 HHU9:HHU392 HRQ9:HRQ392 IBM9:IBM392 ILI9:ILI392 IVE9:IVE392 JFA9:JFA392 JOW9:JOW392 JYS9:JYS392 KIO9:KIO392 KSK9:KSK392 LCG9:LCG392 LMC9:LMC392 LVY9:LVY392 MFU9:MFU392 MPQ9:MPQ392 MZM9:MZM392 NJI9:NJI392 NTE9:NTE392 ODA9:ODA392 OMW9:OMW392 OWS9:OWS392 PGO9:PGO392 PQK9:PQK392 QAG9:QAG392 QKC9:QKC392 QTY9:QTY392 RDU9:RDU392 RNQ9:RNQ392 RXM9:RXM392 SHI9:SHI392 SRE9:SRE392 TBA9:TBA392 TKW9:TKW392 TUS9:TUS392 UEO9:UEO392 UOK9:UOK392 UYG9:UYG392 VIC9:VIC392 VRY9:VRY392 WBU9:WBU392 WLQ9:WLQ392 WVM9:WVM392 E65545:E65928 JA65545:JA65928 SW65545:SW65928 ACS65545:ACS65928 AMO65545:AMO65928 AWK65545:AWK65928 BGG65545:BGG65928 BQC65545:BQC65928 BZY65545:BZY65928 CJU65545:CJU65928 CTQ65545:CTQ65928 DDM65545:DDM65928 DNI65545:DNI65928 DXE65545:DXE65928 EHA65545:EHA65928 EQW65545:EQW65928 FAS65545:FAS65928 FKO65545:FKO65928 FUK65545:FUK65928 GEG65545:GEG65928 GOC65545:GOC65928 GXY65545:GXY65928 HHU65545:HHU65928 HRQ65545:HRQ65928 IBM65545:IBM65928 ILI65545:ILI65928 IVE65545:IVE65928 JFA65545:JFA65928 JOW65545:JOW65928 JYS65545:JYS65928 KIO65545:KIO65928 KSK65545:KSK65928 LCG65545:LCG65928 LMC65545:LMC65928 LVY65545:LVY65928 MFU65545:MFU65928 MPQ65545:MPQ65928 MZM65545:MZM65928 NJI65545:NJI65928 NTE65545:NTE65928 ODA65545:ODA65928 OMW65545:OMW65928 OWS65545:OWS65928 PGO65545:PGO65928 PQK65545:PQK65928 QAG65545:QAG65928 QKC65545:QKC65928 QTY65545:QTY65928 RDU65545:RDU65928 RNQ65545:RNQ65928 RXM65545:RXM65928 SHI65545:SHI65928 SRE65545:SRE65928 TBA65545:TBA65928 TKW65545:TKW65928 TUS65545:TUS65928 UEO65545:UEO65928 UOK65545:UOK65928 UYG65545:UYG65928 VIC65545:VIC65928 VRY65545:VRY65928 WBU65545:WBU65928 WLQ65545:WLQ65928 WVM65545:WVM65928 E131081:E131464 JA131081:JA131464 SW131081:SW131464 ACS131081:ACS131464 AMO131081:AMO131464 AWK131081:AWK131464 BGG131081:BGG131464 BQC131081:BQC131464 BZY131081:BZY131464 CJU131081:CJU131464 CTQ131081:CTQ131464 DDM131081:DDM131464 DNI131081:DNI131464 DXE131081:DXE131464 EHA131081:EHA131464 EQW131081:EQW131464 FAS131081:FAS131464 FKO131081:FKO131464 FUK131081:FUK131464 GEG131081:GEG131464 GOC131081:GOC131464 GXY131081:GXY131464 HHU131081:HHU131464 HRQ131081:HRQ131464 IBM131081:IBM131464 ILI131081:ILI131464 IVE131081:IVE131464 JFA131081:JFA131464 JOW131081:JOW131464 JYS131081:JYS131464 KIO131081:KIO131464 KSK131081:KSK131464 LCG131081:LCG131464 LMC131081:LMC131464 LVY131081:LVY131464 MFU131081:MFU131464 MPQ131081:MPQ131464 MZM131081:MZM131464 NJI131081:NJI131464 NTE131081:NTE131464 ODA131081:ODA131464 OMW131081:OMW131464 OWS131081:OWS131464 PGO131081:PGO131464 PQK131081:PQK131464 QAG131081:QAG131464 QKC131081:QKC131464 QTY131081:QTY131464 RDU131081:RDU131464 RNQ131081:RNQ131464 RXM131081:RXM131464 SHI131081:SHI131464 SRE131081:SRE131464 TBA131081:TBA131464 TKW131081:TKW131464 TUS131081:TUS131464 UEO131081:UEO131464 UOK131081:UOK131464 UYG131081:UYG131464 VIC131081:VIC131464 VRY131081:VRY131464 WBU131081:WBU131464 WLQ131081:WLQ131464 WVM131081:WVM131464 E196617:E197000 JA196617:JA197000 SW196617:SW197000 ACS196617:ACS197000 AMO196617:AMO197000 AWK196617:AWK197000 BGG196617:BGG197000 BQC196617:BQC197000 BZY196617:BZY197000 CJU196617:CJU197000 CTQ196617:CTQ197000 DDM196617:DDM197000 DNI196617:DNI197000 DXE196617:DXE197000 EHA196617:EHA197000 EQW196617:EQW197000 FAS196617:FAS197000 FKO196617:FKO197000 FUK196617:FUK197000 GEG196617:GEG197000 GOC196617:GOC197000 GXY196617:GXY197000 HHU196617:HHU197000 HRQ196617:HRQ197000 IBM196617:IBM197000 ILI196617:ILI197000 IVE196617:IVE197000 JFA196617:JFA197000 JOW196617:JOW197000 JYS196617:JYS197000 KIO196617:KIO197000 KSK196617:KSK197000 LCG196617:LCG197000 LMC196617:LMC197000 LVY196617:LVY197000 MFU196617:MFU197000 MPQ196617:MPQ197000 MZM196617:MZM197000 NJI196617:NJI197000 NTE196617:NTE197000 ODA196617:ODA197000 OMW196617:OMW197000 OWS196617:OWS197000 PGO196617:PGO197000 PQK196617:PQK197000 QAG196617:QAG197000 QKC196617:QKC197000 QTY196617:QTY197000 RDU196617:RDU197000 RNQ196617:RNQ197000 RXM196617:RXM197000 SHI196617:SHI197000 SRE196617:SRE197000 TBA196617:TBA197000 TKW196617:TKW197000 TUS196617:TUS197000 UEO196617:UEO197000 UOK196617:UOK197000 UYG196617:UYG197000 VIC196617:VIC197000 VRY196617:VRY197000 WBU196617:WBU197000 WLQ196617:WLQ197000 WVM196617:WVM197000 E262153:E262536 JA262153:JA262536 SW262153:SW262536 ACS262153:ACS262536 AMO262153:AMO262536 AWK262153:AWK262536 BGG262153:BGG262536 BQC262153:BQC262536 BZY262153:BZY262536 CJU262153:CJU262536 CTQ262153:CTQ262536 DDM262153:DDM262536 DNI262153:DNI262536 DXE262153:DXE262536 EHA262153:EHA262536 EQW262153:EQW262536 FAS262153:FAS262536 FKO262153:FKO262536 FUK262153:FUK262536 GEG262153:GEG262536 GOC262153:GOC262536 GXY262153:GXY262536 HHU262153:HHU262536 HRQ262153:HRQ262536 IBM262153:IBM262536 ILI262153:ILI262536 IVE262153:IVE262536 JFA262153:JFA262536 JOW262153:JOW262536 JYS262153:JYS262536 KIO262153:KIO262536 KSK262153:KSK262536 LCG262153:LCG262536 LMC262153:LMC262536 LVY262153:LVY262536 MFU262153:MFU262536 MPQ262153:MPQ262536 MZM262153:MZM262536 NJI262153:NJI262536 NTE262153:NTE262536 ODA262153:ODA262536 OMW262153:OMW262536 OWS262153:OWS262536 PGO262153:PGO262536 PQK262153:PQK262536 QAG262153:QAG262536 QKC262153:QKC262536 QTY262153:QTY262536 RDU262153:RDU262536 RNQ262153:RNQ262536 RXM262153:RXM262536 SHI262153:SHI262536 SRE262153:SRE262536 TBA262153:TBA262536 TKW262153:TKW262536 TUS262153:TUS262536 UEO262153:UEO262536 UOK262153:UOK262536 UYG262153:UYG262536 VIC262153:VIC262536 VRY262153:VRY262536 WBU262153:WBU262536 WLQ262153:WLQ262536 WVM262153:WVM262536 E327689:E328072 JA327689:JA328072 SW327689:SW328072 ACS327689:ACS328072 AMO327689:AMO328072 AWK327689:AWK328072 BGG327689:BGG328072 BQC327689:BQC328072 BZY327689:BZY328072 CJU327689:CJU328072 CTQ327689:CTQ328072 DDM327689:DDM328072 DNI327689:DNI328072 DXE327689:DXE328072 EHA327689:EHA328072 EQW327689:EQW328072 FAS327689:FAS328072 FKO327689:FKO328072 FUK327689:FUK328072 GEG327689:GEG328072 GOC327689:GOC328072 GXY327689:GXY328072 HHU327689:HHU328072 HRQ327689:HRQ328072 IBM327689:IBM328072 ILI327689:ILI328072 IVE327689:IVE328072 JFA327689:JFA328072 JOW327689:JOW328072 JYS327689:JYS328072 KIO327689:KIO328072 KSK327689:KSK328072 LCG327689:LCG328072 LMC327689:LMC328072 LVY327689:LVY328072 MFU327689:MFU328072 MPQ327689:MPQ328072 MZM327689:MZM328072 NJI327689:NJI328072 NTE327689:NTE328072 ODA327689:ODA328072 OMW327689:OMW328072 OWS327689:OWS328072 PGO327689:PGO328072 PQK327689:PQK328072 QAG327689:QAG328072 QKC327689:QKC328072 QTY327689:QTY328072 RDU327689:RDU328072 RNQ327689:RNQ328072 RXM327689:RXM328072 SHI327689:SHI328072 SRE327689:SRE328072 TBA327689:TBA328072 TKW327689:TKW328072 TUS327689:TUS328072 UEO327689:UEO328072 UOK327689:UOK328072 UYG327689:UYG328072 VIC327689:VIC328072 VRY327689:VRY328072 WBU327689:WBU328072 WLQ327689:WLQ328072 WVM327689:WVM328072 E393225:E393608 JA393225:JA393608 SW393225:SW393608 ACS393225:ACS393608 AMO393225:AMO393608 AWK393225:AWK393608 BGG393225:BGG393608 BQC393225:BQC393608 BZY393225:BZY393608 CJU393225:CJU393608 CTQ393225:CTQ393608 DDM393225:DDM393608 DNI393225:DNI393608 DXE393225:DXE393608 EHA393225:EHA393608 EQW393225:EQW393608 FAS393225:FAS393608 FKO393225:FKO393608 FUK393225:FUK393608 GEG393225:GEG393608 GOC393225:GOC393608 GXY393225:GXY393608 HHU393225:HHU393608 HRQ393225:HRQ393608 IBM393225:IBM393608 ILI393225:ILI393608 IVE393225:IVE393608 JFA393225:JFA393608 JOW393225:JOW393608 JYS393225:JYS393608 KIO393225:KIO393608 KSK393225:KSK393608 LCG393225:LCG393608 LMC393225:LMC393608 LVY393225:LVY393608 MFU393225:MFU393608 MPQ393225:MPQ393608 MZM393225:MZM393608 NJI393225:NJI393608 NTE393225:NTE393608 ODA393225:ODA393608 OMW393225:OMW393608 OWS393225:OWS393608 PGO393225:PGO393608 PQK393225:PQK393608 QAG393225:QAG393608 QKC393225:QKC393608 QTY393225:QTY393608 RDU393225:RDU393608 RNQ393225:RNQ393608 RXM393225:RXM393608 SHI393225:SHI393608 SRE393225:SRE393608 TBA393225:TBA393608 TKW393225:TKW393608 TUS393225:TUS393608 UEO393225:UEO393608 UOK393225:UOK393608 UYG393225:UYG393608 VIC393225:VIC393608 VRY393225:VRY393608 WBU393225:WBU393608 WLQ393225:WLQ393608 WVM393225:WVM393608 E458761:E459144 JA458761:JA459144 SW458761:SW459144 ACS458761:ACS459144 AMO458761:AMO459144 AWK458761:AWK459144 BGG458761:BGG459144 BQC458761:BQC459144 BZY458761:BZY459144 CJU458761:CJU459144 CTQ458761:CTQ459144 DDM458761:DDM459144 DNI458761:DNI459144 DXE458761:DXE459144 EHA458761:EHA459144 EQW458761:EQW459144 FAS458761:FAS459144 FKO458761:FKO459144 FUK458761:FUK459144 GEG458761:GEG459144 GOC458761:GOC459144 GXY458761:GXY459144 HHU458761:HHU459144 HRQ458761:HRQ459144 IBM458761:IBM459144 ILI458761:ILI459144 IVE458761:IVE459144 JFA458761:JFA459144 JOW458761:JOW459144 JYS458761:JYS459144 KIO458761:KIO459144 KSK458761:KSK459144 LCG458761:LCG459144 LMC458761:LMC459144 LVY458761:LVY459144 MFU458761:MFU459144 MPQ458761:MPQ459144 MZM458761:MZM459144 NJI458761:NJI459144 NTE458761:NTE459144 ODA458761:ODA459144 OMW458761:OMW459144 OWS458761:OWS459144 PGO458761:PGO459144 PQK458761:PQK459144 QAG458761:QAG459144 QKC458761:QKC459144 QTY458761:QTY459144 RDU458761:RDU459144 RNQ458761:RNQ459144 RXM458761:RXM459144 SHI458761:SHI459144 SRE458761:SRE459144 TBA458761:TBA459144 TKW458761:TKW459144 TUS458761:TUS459144 UEO458761:UEO459144 UOK458761:UOK459144 UYG458761:UYG459144 VIC458761:VIC459144 VRY458761:VRY459144 WBU458761:WBU459144 WLQ458761:WLQ459144 WVM458761:WVM459144 E524297:E524680 JA524297:JA524680 SW524297:SW524680 ACS524297:ACS524680 AMO524297:AMO524680 AWK524297:AWK524680 BGG524297:BGG524680 BQC524297:BQC524680 BZY524297:BZY524680 CJU524297:CJU524680 CTQ524297:CTQ524680 DDM524297:DDM524680 DNI524297:DNI524680 DXE524297:DXE524680 EHA524297:EHA524680 EQW524297:EQW524680 FAS524297:FAS524680 FKO524297:FKO524680 FUK524297:FUK524680 GEG524297:GEG524680 GOC524297:GOC524680 GXY524297:GXY524680 HHU524297:HHU524680 HRQ524297:HRQ524680 IBM524297:IBM524680 ILI524297:ILI524680 IVE524297:IVE524680 JFA524297:JFA524680 JOW524297:JOW524680 JYS524297:JYS524680 KIO524297:KIO524680 KSK524297:KSK524680 LCG524297:LCG524680 LMC524297:LMC524680 LVY524297:LVY524680 MFU524297:MFU524680 MPQ524297:MPQ524680 MZM524297:MZM524680 NJI524297:NJI524680 NTE524297:NTE524680 ODA524297:ODA524680 OMW524297:OMW524680 OWS524297:OWS524680 PGO524297:PGO524680 PQK524297:PQK524680 QAG524297:QAG524680 QKC524297:QKC524680 QTY524297:QTY524680 RDU524297:RDU524680 RNQ524297:RNQ524680 RXM524297:RXM524680 SHI524297:SHI524680 SRE524297:SRE524680 TBA524297:TBA524680 TKW524297:TKW524680 TUS524297:TUS524680 UEO524297:UEO524680 UOK524297:UOK524680 UYG524297:UYG524680 VIC524297:VIC524680 VRY524297:VRY524680 WBU524297:WBU524680 WLQ524297:WLQ524680 WVM524297:WVM524680 E589833:E590216 JA589833:JA590216 SW589833:SW590216 ACS589833:ACS590216 AMO589833:AMO590216 AWK589833:AWK590216 BGG589833:BGG590216 BQC589833:BQC590216 BZY589833:BZY590216 CJU589833:CJU590216 CTQ589833:CTQ590216 DDM589833:DDM590216 DNI589833:DNI590216 DXE589833:DXE590216 EHA589833:EHA590216 EQW589833:EQW590216 FAS589833:FAS590216 FKO589833:FKO590216 FUK589833:FUK590216 GEG589833:GEG590216 GOC589833:GOC590216 GXY589833:GXY590216 HHU589833:HHU590216 HRQ589833:HRQ590216 IBM589833:IBM590216 ILI589833:ILI590216 IVE589833:IVE590216 JFA589833:JFA590216 JOW589833:JOW590216 JYS589833:JYS590216 KIO589833:KIO590216 KSK589833:KSK590216 LCG589833:LCG590216 LMC589833:LMC590216 LVY589833:LVY590216 MFU589833:MFU590216 MPQ589833:MPQ590216 MZM589833:MZM590216 NJI589833:NJI590216 NTE589833:NTE590216 ODA589833:ODA590216 OMW589833:OMW590216 OWS589833:OWS590216 PGO589833:PGO590216 PQK589833:PQK590216 QAG589833:QAG590216 QKC589833:QKC590216 QTY589833:QTY590216 RDU589833:RDU590216 RNQ589833:RNQ590216 RXM589833:RXM590216 SHI589833:SHI590216 SRE589833:SRE590216 TBA589833:TBA590216 TKW589833:TKW590216 TUS589833:TUS590216 UEO589833:UEO590216 UOK589833:UOK590216 UYG589833:UYG590216 VIC589833:VIC590216 VRY589833:VRY590216 WBU589833:WBU590216 WLQ589833:WLQ590216 WVM589833:WVM590216 E655369:E655752 JA655369:JA655752 SW655369:SW655752 ACS655369:ACS655752 AMO655369:AMO655752 AWK655369:AWK655752 BGG655369:BGG655752 BQC655369:BQC655752 BZY655369:BZY655752 CJU655369:CJU655752 CTQ655369:CTQ655752 DDM655369:DDM655752 DNI655369:DNI655752 DXE655369:DXE655752 EHA655369:EHA655752 EQW655369:EQW655752 FAS655369:FAS655752 FKO655369:FKO655752 FUK655369:FUK655752 GEG655369:GEG655752 GOC655369:GOC655752 GXY655369:GXY655752 HHU655369:HHU655752 HRQ655369:HRQ655752 IBM655369:IBM655752 ILI655369:ILI655752 IVE655369:IVE655752 JFA655369:JFA655752 JOW655369:JOW655752 JYS655369:JYS655752 KIO655369:KIO655752 KSK655369:KSK655752 LCG655369:LCG655752 LMC655369:LMC655752 LVY655369:LVY655752 MFU655369:MFU655752 MPQ655369:MPQ655752 MZM655369:MZM655752 NJI655369:NJI655752 NTE655369:NTE655752 ODA655369:ODA655752 OMW655369:OMW655752 OWS655369:OWS655752 PGO655369:PGO655752 PQK655369:PQK655752 QAG655369:QAG655752 QKC655369:QKC655752 QTY655369:QTY655752 RDU655369:RDU655752 RNQ655369:RNQ655752 RXM655369:RXM655752 SHI655369:SHI655752 SRE655369:SRE655752 TBA655369:TBA655752 TKW655369:TKW655752 TUS655369:TUS655752 UEO655369:UEO655752 UOK655369:UOK655752 UYG655369:UYG655752 VIC655369:VIC655752 VRY655369:VRY655752 WBU655369:WBU655752 WLQ655369:WLQ655752 WVM655369:WVM655752 E720905:E721288 JA720905:JA721288 SW720905:SW721288 ACS720905:ACS721288 AMO720905:AMO721288 AWK720905:AWK721288 BGG720905:BGG721288 BQC720905:BQC721288 BZY720905:BZY721288 CJU720905:CJU721288 CTQ720905:CTQ721288 DDM720905:DDM721288 DNI720905:DNI721288 DXE720905:DXE721288 EHA720905:EHA721288 EQW720905:EQW721288 FAS720905:FAS721288 FKO720905:FKO721288 FUK720905:FUK721288 GEG720905:GEG721288 GOC720905:GOC721288 GXY720905:GXY721288 HHU720905:HHU721288 HRQ720905:HRQ721288 IBM720905:IBM721288 ILI720905:ILI721288 IVE720905:IVE721288 JFA720905:JFA721288 JOW720905:JOW721288 JYS720905:JYS721288 KIO720905:KIO721288 KSK720905:KSK721288 LCG720905:LCG721288 LMC720905:LMC721288 LVY720905:LVY721288 MFU720905:MFU721288 MPQ720905:MPQ721288 MZM720905:MZM721288 NJI720905:NJI721288 NTE720905:NTE721288 ODA720905:ODA721288 OMW720905:OMW721288 OWS720905:OWS721288 PGO720905:PGO721288 PQK720905:PQK721288 QAG720905:QAG721288 QKC720905:QKC721288 QTY720905:QTY721288 RDU720905:RDU721288 RNQ720905:RNQ721288 RXM720905:RXM721288 SHI720905:SHI721288 SRE720905:SRE721288 TBA720905:TBA721288 TKW720905:TKW721288 TUS720905:TUS721288 UEO720905:UEO721288 UOK720905:UOK721288 UYG720905:UYG721288 VIC720905:VIC721288 VRY720905:VRY721288 WBU720905:WBU721288 WLQ720905:WLQ721288 WVM720905:WVM721288 E786441:E786824 JA786441:JA786824 SW786441:SW786824 ACS786441:ACS786824 AMO786441:AMO786824 AWK786441:AWK786824 BGG786441:BGG786824 BQC786441:BQC786824 BZY786441:BZY786824 CJU786441:CJU786824 CTQ786441:CTQ786824 DDM786441:DDM786824 DNI786441:DNI786824 DXE786441:DXE786824 EHA786441:EHA786824 EQW786441:EQW786824 FAS786441:FAS786824 FKO786441:FKO786824 FUK786441:FUK786824 GEG786441:GEG786824 GOC786441:GOC786824 GXY786441:GXY786824 HHU786441:HHU786824 HRQ786441:HRQ786824 IBM786441:IBM786824 ILI786441:ILI786824 IVE786441:IVE786824 JFA786441:JFA786824 JOW786441:JOW786824 JYS786441:JYS786824 KIO786441:KIO786824 KSK786441:KSK786824 LCG786441:LCG786824 LMC786441:LMC786824 LVY786441:LVY786824 MFU786441:MFU786824 MPQ786441:MPQ786824 MZM786441:MZM786824 NJI786441:NJI786824 NTE786441:NTE786824 ODA786441:ODA786824 OMW786441:OMW786824 OWS786441:OWS786824 PGO786441:PGO786824 PQK786441:PQK786824 QAG786441:QAG786824 QKC786441:QKC786824 QTY786441:QTY786824 RDU786441:RDU786824 RNQ786441:RNQ786824 RXM786441:RXM786824 SHI786441:SHI786824 SRE786441:SRE786824 TBA786441:TBA786824 TKW786441:TKW786824 TUS786441:TUS786824 UEO786441:UEO786824 UOK786441:UOK786824 UYG786441:UYG786824 VIC786441:VIC786824 VRY786441:VRY786824 WBU786441:WBU786824 WLQ786441:WLQ786824 WVM786441:WVM786824 E851977:E852360 JA851977:JA852360 SW851977:SW852360 ACS851977:ACS852360 AMO851977:AMO852360 AWK851977:AWK852360 BGG851977:BGG852360 BQC851977:BQC852360 BZY851977:BZY852360 CJU851977:CJU852360 CTQ851977:CTQ852360 DDM851977:DDM852360 DNI851977:DNI852360 DXE851977:DXE852360 EHA851977:EHA852360 EQW851977:EQW852360 FAS851977:FAS852360 FKO851977:FKO852360 FUK851977:FUK852360 GEG851977:GEG852360 GOC851977:GOC852360 GXY851977:GXY852360 HHU851977:HHU852360 HRQ851977:HRQ852360 IBM851977:IBM852360 ILI851977:ILI852360 IVE851977:IVE852360 JFA851977:JFA852360 JOW851977:JOW852360 JYS851977:JYS852360 KIO851977:KIO852360 KSK851977:KSK852360 LCG851977:LCG852360 LMC851977:LMC852360 LVY851977:LVY852360 MFU851977:MFU852360 MPQ851977:MPQ852360 MZM851977:MZM852360 NJI851977:NJI852360 NTE851977:NTE852360 ODA851977:ODA852360 OMW851977:OMW852360 OWS851977:OWS852360 PGO851977:PGO852360 PQK851977:PQK852360 QAG851977:QAG852360 QKC851977:QKC852360 QTY851977:QTY852360 RDU851977:RDU852360 RNQ851977:RNQ852360 RXM851977:RXM852360 SHI851977:SHI852360 SRE851977:SRE852360 TBA851977:TBA852360 TKW851977:TKW852360 TUS851977:TUS852360 UEO851977:UEO852360 UOK851977:UOK852360 UYG851977:UYG852360 VIC851977:VIC852360 VRY851977:VRY852360 WBU851977:WBU852360 WLQ851977:WLQ852360 WVM851977:WVM852360 E917513:E917896 JA917513:JA917896 SW917513:SW917896 ACS917513:ACS917896 AMO917513:AMO917896 AWK917513:AWK917896 BGG917513:BGG917896 BQC917513:BQC917896 BZY917513:BZY917896 CJU917513:CJU917896 CTQ917513:CTQ917896 DDM917513:DDM917896 DNI917513:DNI917896 DXE917513:DXE917896 EHA917513:EHA917896 EQW917513:EQW917896 FAS917513:FAS917896 FKO917513:FKO917896 FUK917513:FUK917896 GEG917513:GEG917896 GOC917513:GOC917896 GXY917513:GXY917896 HHU917513:HHU917896 HRQ917513:HRQ917896 IBM917513:IBM917896 ILI917513:ILI917896 IVE917513:IVE917896 JFA917513:JFA917896 JOW917513:JOW917896 JYS917513:JYS917896 KIO917513:KIO917896 KSK917513:KSK917896 LCG917513:LCG917896 LMC917513:LMC917896 LVY917513:LVY917896 MFU917513:MFU917896 MPQ917513:MPQ917896 MZM917513:MZM917896 NJI917513:NJI917896 NTE917513:NTE917896 ODA917513:ODA917896 OMW917513:OMW917896 OWS917513:OWS917896 PGO917513:PGO917896 PQK917513:PQK917896 QAG917513:QAG917896 QKC917513:QKC917896 QTY917513:QTY917896 RDU917513:RDU917896 RNQ917513:RNQ917896 RXM917513:RXM917896 SHI917513:SHI917896 SRE917513:SRE917896 TBA917513:TBA917896 TKW917513:TKW917896 TUS917513:TUS917896 UEO917513:UEO917896 UOK917513:UOK917896 UYG917513:UYG917896 VIC917513:VIC917896 VRY917513:VRY917896 WBU917513:WBU917896 WLQ917513:WLQ917896 WVM917513:WVM917896 E983049:E983432 JA983049:JA983432 SW983049:SW983432 ACS983049:ACS983432 AMO983049:AMO983432 AWK983049:AWK983432 BGG983049:BGG983432 BQC983049:BQC983432 BZY983049:BZY983432 CJU983049:CJU983432 CTQ983049:CTQ983432 DDM983049:DDM983432 DNI983049:DNI983432 DXE983049:DXE983432 EHA983049:EHA983432 EQW983049:EQW983432 FAS983049:FAS983432 FKO983049:FKO983432 FUK983049:FUK983432 GEG983049:GEG983432 GOC983049:GOC983432 GXY983049:GXY983432 HHU983049:HHU983432 HRQ983049:HRQ983432 IBM983049:IBM983432 ILI983049:ILI983432 IVE983049:IVE983432 JFA983049:JFA983432 JOW983049:JOW983432 JYS983049:JYS983432 KIO983049:KIO983432 KSK983049:KSK983432 LCG983049:LCG983432 LMC983049:LMC983432 LVY983049:LVY983432 MFU983049:MFU983432 MPQ983049:MPQ983432 MZM983049:MZM983432 NJI983049:NJI983432 NTE983049:NTE983432 ODA983049:ODA983432 OMW983049:OMW983432 OWS983049:OWS983432 PGO983049:PGO983432 PQK983049:PQK983432 QAG983049:QAG983432 QKC983049:QKC983432 QTY983049:QTY983432 RDU983049:RDU983432 RNQ983049:RNQ983432 RXM983049:RXM983432 SHI983049:SHI983432 SRE983049:SRE983432 TBA983049:TBA983432 TKW983049:TKW983432 TUS983049:TUS983432 UEO983049:UEO983432 UOK983049:UOK983432 UYG983049:UYG983432 VIC983049:VIC983432 VRY983049:VRY983432 WBU983049:WBU983432 WLQ983049:WLQ983432 WVM983049:WVM983432">
      <formula1>"Tek Yönlü,Çift Yönlü"</formula1>
    </dataValidation>
    <dataValidation type="list" allowBlank="1" showInputMessage="1" showErrorMessage="1" sqref="F9:F2498 JB9:JB2498 SX9:SX2498 ACT9:ACT2498 AMP9:AMP2498 AWL9:AWL2498 BGH9:BGH2498 BQD9:BQD2498 BZZ9:BZZ2498 CJV9:CJV2498 CTR9:CTR2498 DDN9:DDN2498 DNJ9:DNJ2498 DXF9:DXF2498 EHB9:EHB2498 EQX9:EQX2498 FAT9:FAT2498 FKP9:FKP2498 FUL9:FUL2498 GEH9:GEH2498 GOD9:GOD2498 GXZ9:GXZ2498 HHV9:HHV2498 HRR9:HRR2498 IBN9:IBN2498 ILJ9:ILJ2498 IVF9:IVF2498 JFB9:JFB2498 JOX9:JOX2498 JYT9:JYT2498 KIP9:KIP2498 KSL9:KSL2498 LCH9:LCH2498 LMD9:LMD2498 LVZ9:LVZ2498 MFV9:MFV2498 MPR9:MPR2498 MZN9:MZN2498 NJJ9:NJJ2498 NTF9:NTF2498 ODB9:ODB2498 OMX9:OMX2498 OWT9:OWT2498 PGP9:PGP2498 PQL9:PQL2498 QAH9:QAH2498 QKD9:QKD2498 QTZ9:QTZ2498 RDV9:RDV2498 RNR9:RNR2498 RXN9:RXN2498 SHJ9:SHJ2498 SRF9:SRF2498 TBB9:TBB2498 TKX9:TKX2498 TUT9:TUT2498 UEP9:UEP2498 UOL9:UOL2498 UYH9:UYH2498 VID9:VID2498 VRZ9:VRZ2498 WBV9:WBV2498 WLR9:WLR2498 WVN9:WVN2498 F65545:F68034 JB65545:JB68034 SX65545:SX68034 ACT65545:ACT68034 AMP65545:AMP68034 AWL65545:AWL68034 BGH65545:BGH68034 BQD65545:BQD68034 BZZ65545:BZZ68034 CJV65545:CJV68034 CTR65545:CTR68034 DDN65545:DDN68034 DNJ65545:DNJ68034 DXF65545:DXF68034 EHB65545:EHB68034 EQX65545:EQX68034 FAT65545:FAT68034 FKP65545:FKP68034 FUL65545:FUL68034 GEH65545:GEH68034 GOD65545:GOD68034 GXZ65545:GXZ68034 HHV65545:HHV68034 HRR65545:HRR68034 IBN65545:IBN68034 ILJ65545:ILJ68034 IVF65545:IVF68034 JFB65545:JFB68034 JOX65545:JOX68034 JYT65545:JYT68034 KIP65545:KIP68034 KSL65545:KSL68034 LCH65545:LCH68034 LMD65545:LMD68034 LVZ65545:LVZ68034 MFV65545:MFV68034 MPR65545:MPR68034 MZN65545:MZN68034 NJJ65545:NJJ68034 NTF65545:NTF68034 ODB65545:ODB68034 OMX65545:OMX68034 OWT65545:OWT68034 PGP65545:PGP68034 PQL65545:PQL68034 QAH65545:QAH68034 QKD65545:QKD68034 QTZ65545:QTZ68034 RDV65545:RDV68034 RNR65545:RNR68034 RXN65545:RXN68034 SHJ65545:SHJ68034 SRF65545:SRF68034 TBB65545:TBB68034 TKX65545:TKX68034 TUT65545:TUT68034 UEP65545:UEP68034 UOL65545:UOL68034 UYH65545:UYH68034 VID65545:VID68034 VRZ65545:VRZ68034 WBV65545:WBV68034 WLR65545:WLR68034 WVN65545:WVN68034 F131081:F133570 JB131081:JB133570 SX131081:SX133570 ACT131081:ACT133570 AMP131081:AMP133570 AWL131081:AWL133570 BGH131081:BGH133570 BQD131081:BQD133570 BZZ131081:BZZ133570 CJV131081:CJV133570 CTR131081:CTR133570 DDN131081:DDN133570 DNJ131081:DNJ133570 DXF131081:DXF133570 EHB131081:EHB133570 EQX131081:EQX133570 FAT131081:FAT133570 FKP131081:FKP133570 FUL131081:FUL133570 GEH131081:GEH133570 GOD131081:GOD133570 GXZ131081:GXZ133570 HHV131081:HHV133570 HRR131081:HRR133570 IBN131081:IBN133570 ILJ131081:ILJ133570 IVF131081:IVF133570 JFB131081:JFB133570 JOX131081:JOX133570 JYT131081:JYT133570 KIP131081:KIP133570 KSL131081:KSL133570 LCH131081:LCH133570 LMD131081:LMD133570 LVZ131081:LVZ133570 MFV131081:MFV133570 MPR131081:MPR133570 MZN131081:MZN133570 NJJ131081:NJJ133570 NTF131081:NTF133570 ODB131081:ODB133570 OMX131081:OMX133570 OWT131081:OWT133570 PGP131081:PGP133570 PQL131081:PQL133570 QAH131081:QAH133570 QKD131081:QKD133570 QTZ131081:QTZ133570 RDV131081:RDV133570 RNR131081:RNR133570 RXN131081:RXN133570 SHJ131081:SHJ133570 SRF131081:SRF133570 TBB131081:TBB133570 TKX131081:TKX133570 TUT131081:TUT133570 UEP131081:UEP133570 UOL131081:UOL133570 UYH131081:UYH133570 VID131081:VID133570 VRZ131081:VRZ133570 WBV131081:WBV133570 WLR131081:WLR133570 WVN131081:WVN133570 F196617:F199106 JB196617:JB199106 SX196617:SX199106 ACT196617:ACT199106 AMP196617:AMP199106 AWL196617:AWL199106 BGH196617:BGH199106 BQD196617:BQD199106 BZZ196617:BZZ199106 CJV196617:CJV199106 CTR196617:CTR199106 DDN196617:DDN199106 DNJ196617:DNJ199106 DXF196617:DXF199106 EHB196617:EHB199106 EQX196617:EQX199106 FAT196617:FAT199106 FKP196617:FKP199106 FUL196617:FUL199106 GEH196617:GEH199106 GOD196617:GOD199106 GXZ196617:GXZ199106 HHV196617:HHV199106 HRR196617:HRR199106 IBN196617:IBN199106 ILJ196617:ILJ199106 IVF196617:IVF199106 JFB196617:JFB199106 JOX196617:JOX199106 JYT196617:JYT199106 KIP196617:KIP199106 KSL196617:KSL199106 LCH196617:LCH199106 LMD196617:LMD199106 LVZ196617:LVZ199106 MFV196617:MFV199106 MPR196617:MPR199106 MZN196617:MZN199106 NJJ196617:NJJ199106 NTF196617:NTF199106 ODB196617:ODB199106 OMX196617:OMX199106 OWT196617:OWT199106 PGP196617:PGP199106 PQL196617:PQL199106 QAH196617:QAH199106 QKD196617:QKD199106 QTZ196617:QTZ199106 RDV196617:RDV199106 RNR196617:RNR199106 RXN196617:RXN199106 SHJ196617:SHJ199106 SRF196617:SRF199106 TBB196617:TBB199106 TKX196617:TKX199106 TUT196617:TUT199106 UEP196617:UEP199106 UOL196617:UOL199106 UYH196617:UYH199106 VID196617:VID199106 VRZ196617:VRZ199106 WBV196617:WBV199106 WLR196617:WLR199106 WVN196617:WVN199106 F262153:F264642 JB262153:JB264642 SX262153:SX264642 ACT262153:ACT264642 AMP262153:AMP264642 AWL262153:AWL264642 BGH262153:BGH264642 BQD262153:BQD264642 BZZ262153:BZZ264642 CJV262153:CJV264642 CTR262153:CTR264642 DDN262153:DDN264642 DNJ262153:DNJ264642 DXF262153:DXF264642 EHB262153:EHB264642 EQX262153:EQX264642 FAT262153:FAT264642 FKP262153:FKP264642 FUL262153:FUL264642 GEH262153:GEH264642 GOD262153:GOD264642 GXZ262153:GXZ264642 HHV262153:HHV264642 HRR262153:HRR264642 IBN262153:IBN264642 ILJ262153:ILJ264642 IVF262153:IVF264642 JFB262153:JFB264642 JOX262153:JOX264642 JYT262153:JYT264642 KIP262153:KIP264642 KSL262153:KSL264642 LCH262153:LCH264642 LMD262153:LMD264642 LVZ262153:LVZ264642 MFV262153:MFV264642 MPR262153:MPR264642 MZN262153:MZN264642 NJJ262153:NJJ264642 NTF262153:NTF264642 ODB262153:ODB264642 OMX262153:OMX264642 OWT262153:OWT264642 PGP262153:PGP264642 PQL262153:PQL264642 QAH262153:QAH264642 QKD262153:QKD264642 QTZ262153:QTZ264642 RDV262153:RDV264642 RNR262153:RNR264642 RXN262153:RXN264642 SHJ262153:SHJ264642 SRF262153:SRF264642 TBB262153:TBB264642 TKX262153:TKX264642 TUT262153:TUT264642 UEP262153:UEP264642 UOL262153:UOL264642 UYH262153:UYH264642 VID262153:VID264642 VRZ262153:VRZ264642 WBV262153:WBV264642 WLR262153:WLR264642 WVN262153:WVN264642 F327689:F330178 JB327689:JB330178 SX327689:SX330178 ACT327689:ACT330178 AMP327689:AMP330178 AWL327689:AWL330178 BGH327689:BGH330178 BQD327689:BQD330178 BZZ327689:BZZ330178 CJV327689:CJV330178 CTR327689:CTR330178 DDN327689:DDN330178 DNJ327689:DNJ330178 DXF327689:DXF330178 EHB327689:EHB330178 EQX327689:EQX330178 FAT327689:FAT330178 FKP327689:FKP330178 FUL327689:FUL330178 GEH327689:GEH330178 GOD327689:GOD330178 GXZ327689:GXZ330178 HHV327689:HHV330178 HRR327689:HRR330178 IBN327689:IBN330178 ILJ327689:ILJ330178 IVF327689:IVF330178 JFB327689:JFB330178 JOX327689:JOX330178 JYT327689:JYT330178 KIP327689:KIP330178 KSL327689:KSL330178 LCH327689:LCH330178 LMD327689:LMD330178 LVZ327689:LVZ330178 MFV327689:MFV330178 MPR327689:MPR330178 MZN327689:MZN330178 NJJ327689:NJJ330178 NTF327689:NTF330178 ODB327689:ODB330178 OMX327689:OMX330178 OWT327689:OWT330178 PGP327689:PGP330178 PQL327689:PQL330178 QAH327689:QAH330178 QKD327689:QKD330178 QTZ327689:QTZ330178 RDV327689:RDV330178 RNR327689:RNR330178 RXN327689:RXN330178 SHJ327689:SHJ330178 SRF327689:SRF330178 TBB327689:TBB330178 TKX327689:TKX330178 TUT327689:TUT330178 UEP327689:UEP330178 UOL327689:UOL330178 UYH327689:UYH330178 VID327689:VID330178 VRZ327689:VRZ330178 WBV327689:WBV330178 WLR327689:WLR330178 WVN327689:WVN330178 F393225:F395714 JB393225:JB395714 SX393225:SX395714 ACT393225:ACT395714 AMP393225:AMP395714 AWL393225:AWL395714 BGH393225:BGH395714 BQD393225:BQD395714 BZZ393225:BZZ395714 CJV393225:CJV395714 CTR393225:CTR395714 DDN393225:DDN395714 DNJ393225:DNJ395714 DXF393225:DXF395714 EHB393225:EHB395714 EQX393225:EQX395714 FAT393225:FAT395714 FKP393225:FKP395714 FUL393225:FUL395714 GEH393225:GEH395714 GOD393225:GOD395714 GXZ393225:GXZ395714 HHV393225:HHV395714 HRR393225:HRR395714 IBN393225:IBN395714 ILJ393225:ILJ395714 IVF393225:IVF395714 JFB393225:JFB395714 JOX393225:JOX395714 JYT393225:JYT395714 KIP393225:KIP395714 KSL393225:KSL395714 LCH393225:LCH395714 LMD393225:LMD395714 LVZ393225:LVZ395714 MFV393225:MFV395714 MPR393225:MPR395714 MZN393225:MZN395714 NJJ393225:NJJ395714 NTF393225:NTF395714 ODB393225:ODB395714 OMX393225:OMX395714 OWT393225:OWT395714 PGP393225:PGP395714 PQL393225:PQL395714 QAH393225:QAH395714 QKD393225:QKD395714 QTZ393225:QTZ395714 RDV393225:RDV395714 RNR393225:RNR395714 RXN393225:RXN395714 SHJ393225:SHJ395714 SRF393225:SRF395714 TBB393225:TBB395714 TKX393225:TKX395714 TUT393225:TUT395714 UEP393225:UEP395714 UOL393225:UOL395714 UYH393225:UYH395714 VID393225:VID395714 VRZ393225:VRZ395714 WBV393225:WBV395714 WLR393225:WLR395714 WVN393225:WVN395714 F458761:F461250 JB458761:JB461250 SX458761:SX461250 ACT458761:ACT461250 AMP458761:AMP461250 AWL458761:AWL461250 BGH458761:BGH461250 BQD458761:BQD461250 BZZ458761:BZZ461250 CJV458761:CJV461250 CTR458761:CTR461250 DDN458761:DDN461250 DNJ458761:DNJ461250 DXF458761:DXF461250 EHB458761:EHB461250 EQX458761:EQX461250 FAT458761:FAT461250 FKP458761:FKP461250 FUL458761:FUL461250 GEH458761:GEH461250 GOD458761:GOD461250 GXZ458761:GXZ461250 HHV458761:HHV461250 HRR458761:HRR461250 IBN458761:IBN461250 ILJ458761:ILJ461250 IVF458761:IVF461250 JFB458761:JFB461250 JOX458761:JOX461250 JYT458761:JYT461250 KIP458761:KIP461250 KSL458761:KSL461250 LCH458761:LCH461250 LMD458761:LMD461250 LVZ458761:LVZ461250 MFV458761:MFV461250 MPR458761:MPR461250 MZN458761:MZN461250 NJJ458761:NJJ461250 NTF458761:NTF461250 ODB458761:ODB461250 OMX458761:OMX461250 OWT458761:OWT461250 PGP458761:PGP461250 PQL458761:PQL461250 QAH458761:QAH461250 QKD458761:QKD461250 QTZ458761:QTZ461250 RDV458761:RDV461250 RNR458761:RNR461250 RXN458761:RXN461250 SHJ458761:SHJ461250 SRF458761:SRF461250 TBB458761:TBB461250 TKX458761:TKX461250 TUT458761:TUT461250 UEP458761:UEP461250 UOL458761:UOL461250 UYH458761:UYH461250 VID458761:VID461250 VRZ458761:VRZ461250 WBV458761:WBV461250 WLR458761:WLR461250 WVN458761:WVN461250 F524297:F526786 JB524297:JB526786 SX524297:SX526786 ACT524297:ACT526786 AMP524297:AMP526786 AWL524297:AWL526786 BGH524297:BGH526786 BQD524297:BQD526786 BZZ524297:BZZ526786 CJV524297:CJV526786 CTR524297:CTR526786 DDN524297:DDN526786 DNJ524297:DNJ526786 DXF524297:DXF526786 EHB524297:EHB526786 EQX524297:EQX526786 FAT524297:FAT526786 FKP524297:FKP526786 FUL524297:FUL526786 GEH524297:GEH526786 GOD524297:GOD526786 GXZ524297:GXZ526786 HHV524297:HHV526786 HRR524297:HRR526786 IBN524297:IBN526786 ILJ524297:ILJ526786 IVF524297:IVF526786 JFB524297:JFB526786 JOX524297:JOX526786 JYT524297:JYT526786 KIP524297:KIP526786 KSL524297:KSL526786 LCH524297:LCH526786 LMD524297:LMD526786 LVZ524297:LVZ526786 MFV524297:MFV526786 MPR524297:MPR526786 MZN524297:MZN526786 NJJ524297:NJJ526786 NTF524297:NTF526786 ODB524297:ODB526786 OMX524297:OMX526786 OWT524297:OWT526786 PGP524297:PGP526786 PQL524297:PQL526786 QAH524297:QAH526786 QKD524297:QKD526786 QTZ524297:QTZ526786 RDV524297:RDV526786 RNR524297:RNR526786 RXN524297:RXN526786 SHJ524297:SHJ526786 SRF524297:SRF526786 TBB524297:TBB526786 TKX524297:TKX526786 TUT524297:TUT526786 UEP524297:UEP526786 UOL524297:UOL526786 UYH524297:UYH526786 VID524297:VID526786 VRZ524297:VRZ526786 WBV524297:WBV526786 WLR524297:WLR526786 WVN524297:WVN526786 F589833:F592322 JB589833:JB592322 SX589833:SX592322 ACT589833:ACT592322 AMP589833:AMP592322 AWL589833:AWL592322 BGH589833:BGH592322 BQD589833:BQD592322 BZZ589833:BZZ592322 CJV589833:CJV592322 CTR589833:CTR592322 DDN589833:DDN592322 DNJ589833:DNJ592322 DXF589833:DXF592322 EHB589833:EHB592322 EQX589833:EQX592322 FAT589833:FAT592322 FKP589833:FKP592322 FUL589833:FUL592322 GEH589833:GEH592322 GOD589833:GOD592322 GXZ589833:GXZ592322 HHV589833:HHV592322 HRR589833:HRR592322 IBN589833:IBN592322 ILJ589833:ILJ592322 IVF589833:IVF592322 JFB589833:JFB592322 JOX589833:JOX592322 JYT589833:JYT592322 KIP589833:KIP592322 KSL589833:KSL592322 LCH589833:LCH592322 LMD589833:LMD592322 LVZ589833:LVZ592322 MFV589833:MFV592322 MPR589833:MPR592322 MZN589833:MZN592322 NJJ589833:NJJ592322 NTF589833:NTF592322 ODB589833:ODB592322 OMX589833:OMX592322 OWT589833:OWT592322 PGP589833:PGP592322 PQL589833:PQL592322 QAH589833:QAH592322 QKD589833:QKD592322 QTZ589833:QTZ592322 RDV589833:RDV592322 RNR589833:RNR592322 RXN589833:RXN592322 SHJ589833:SHJ592322 SRF589833:SRF592322 TBB589833:TBB592322 TKX589833:TKX592322 TUT589833:TUT592322 UEP589833:UEP592322 UOL589833:UOL592322 UYH589833:UYH592322 VID589833:VID592322 VRZ589833:VRZ592322 WBV589833:WBV592322 WLR589833:WLR592322 WVN589833:WVN592322 F655369:F657858 JB655369:JB657858 SX655369:SX657858 ACT655369:ACT657858 AMP655369:AMP657858 AWL655369:AWL657858 BGH655369:BGH657858 BQD655369:BQD657858 BZZ655369:BZZ657858 CJV655369:CJV657858 CTR655369:CTR657858 DDN655369:DDN657858 DNJ655369:DNJ657858 DXF655369:DXF657858 EHB655369:EHB657858 EQX655369:EQX657858 FAT655369:FAT657858 FKP655369:FKP657858 FUL655369:FUL657858 GEH655369:GEH657858 GOD655369:GOD657858 GXZ655369:GXZ657858 HHV655369:HHV657858 HRR655369:HRR657858 IBN655369:IBN657858 ILJ655369:ILJ657858 IVF655369:IVF657858 JFB655369:JFB657858 JOX655369:JOX657858 JYT655369:JYT657858 KIP655369:KIP657858 KSL655369:KSL657858 LCH655369:LCH657858 LMD655369:LMD657858 LVZ655369:LVZ657858 MFV655369:MFV657858 MPR655369:MPR657858 MZN655369:MZN657858 NJJ655369:NJJ657858 NTF655369:NTF657858 ODB655369:ODB657858 OMX655369:OMX657858 OWT655369:OWT657858 PGP655369:PGP657858 PQL655369:PQL657858 QAH655369:QAH657858 QKD655369:QKD657858 QTZ655369:QTZ657858 RDV655369:RDV657858 RNR655369:RNR657858 RXN655369:RXN657858 SHJ655369:SHJ657858 SRF655369:SRF657858 TBB655369:TBB657858 TKX655369:TKX657858 TUT655369:TUT657858 UEP655369:UEP657858 UOL655369:UOL657858 UYH655369:UYH657858 VID655369:VID657858 VRZ655369:VRZ657858 WBV655369:WBV657858 WLR655369:WLR657858 WVN655369:WVN657858 F720905:F723394 JB720905:JB723394 SX720905:SX723394 ACT720905:ACT723394 AMP720905:AMP723394 AWL720905:AWL723394 BGH720905:BGH723394 BQD720905:BQD723394 BZZ720905:BZZ723394 CJV720905:CJV723394 CTR720905:CTR723394 DDN720905:DDN723394 DNJ720905:DNJ723394 DXF720905:DXF723394 EHB720905:EHB723394 EQX720905:EQX723394 FAT720905:FAT723394 FKP720905:FKP723394 FUL720905:FUL723394 GEH720905:GEH723394 GOD720905:GOD723394 GXZ720905:GXZ723394 HHV720905:HHV723394 HRR720905:HRR723394 IBN720905:IBN723394 ILJ720905:ILJ723394 IVF720905:IVF723394 JFB720905:JFB723394 JOX720905:JOX723394 JYT720905:JYT723394 KIP720905:KIP723394 KSL720905:KSL723394 LCH720905:LCH723394 LMD720905:LMD723394 LVZ720905:LVZ723394 MFV720905:MFV723394 MPR720905:MPR723394 MZN720905:MZN723394 NJJ720905:NJJ723394 NTF720905:NTF723394 ODB720905:ODB723394 OMX720905:OMX723394 OWT720905:OWT723394 PGP720905:PGP723394 PQL720905:PQL723394 QAH720905:QAH723394 QKD720905:QKD723394 QTZ720905:QTZ723394 RDV720905:RDV723394 RNR720905:RNR723394 RXN720905:RXN723394 SHJ720905:SHJ723394 SRF720905:SRF723394 TBB720905:TBB723394 TKX720905:TKX723394 TUT720905:TUT723394 UEP720905:UEP723394 UOL720905:UOL723394 UYH720905:UYH723394 VID720905:VID723394 VRZ720905:VRZ723394 WBV720905:WBV723394 WLR720905:WLR723394 WVN720905:WVN723394 F786441:F788930 JB786441:JB788930 SX786441:SX788930 ACT786441:ACT788930 AMP786441:AMP788930 AWL786441:AWL788930 BGH786441:BGH788930 BQD786441:BQD788930 BZZ786441:BZZ788930 CJV786441:CJV788930 CTR786441:CTR788930 DDN786441:DDN788930 DNJ786441:DNJ788930 DXF786441:DXF788930 EHB786441:EHB788930 EQX786441:EQX788930 FAT786441:FAT788930 FKP786441:FKP788930 FUL786441:FUL788930 GEH786441:GEH788930 GOD786441:GOD788930 GXZ786441:GXZ788930 HHV786441:HHV788930 HRR786441:HRR788930 IBN786441:IBN788930 ILJ786441:ILJ788930 IVF786441:IVF788930 JFB786441:JFB788930 JOX786441:JOX788930 JYT786441:JYT788930 KIP786441:KIP788930 KSL786441:KSL788930 LCH786441:LCH788930 LMD786441:LMD788930 LVZ786441:LVZ788930 MFV786441:MFV788930 MPR786441:MPR788930 MZN786441:MZN788930 NJJ786441:NJJ788930 NTF786441:NTF788930 ODB786441:ODB788930 OMX786441:OMX788930 OWT786441:OWT788930 PGP786441:PGP788930 PQL786441:PQL788930 QAH786441:QAH788930 QKD786441:QKD788930 QTZ786441:QTZ788930 RDV786441:RDV788930 RNR786441:RNR788930 RXN786441:RXN788930 SHJ786441:SHJ788930 SRF786441:SRF788930 TBB786441:TBB788930 TKX786441:TKX788930 TUT786441:TUT788930 UEP786441:UEP788930 UOL786441:UOL788930 UYH786441:UYH788930 VID786441:VID788930 VRZ786441:VRZ788930 WBV786441:WBV788930 WLR786441:WLR788930 WVN786441:WVN788930 F851977:F854466 JB851977:JB854466 SX851977:SX854466 ACT851977:ACT854466 AMP851977:AMP854466 AWL851977:AWL854466 BGH851977:BGH854466 BQD851977:BQD854466 BZZ851977:BZZ854466 CJV851977:CJV854466 CTR851977:CTR854466 DDN851977:DDN854466 DNJ851977:DNJ854466 DXF851977:DXF854466 EHB851977:EHB854466 EQX851977:EQX854466 FAT851977:FAT854466 FKP851977:FKP854466 FUL851977:FUL854466 GEH851977:GEH854466 GOD851977:GOD854466 GXZ851977:GXZ854466 HHV851977:HHV854466 HRR851977:HRR854466 IBN851977:IBN854466 ILJ851977:ILJ854466 IVF851977:IVF854466 JFB851977:JFB854466 JOX851977:JOX854466 JYT851977:JYT854466 KIP851977:KIP854466 KSL851977:KSL854466 LCH851977:LCH854466 LMD851977:LMD854466 LVZ851977:LVZ854466 MFV851977:MFV854466 MPR851977:MPR854466 MZN851977:MZN854466 NJJ851977:NJJ854466 NTF851977:NTF854466 ODB851977:ODB854466 OMX851977:OMX854466 OWT851977:OWT854466 PGP851977:PGP854466 PQL851977:PQL854466 QAH851977:QAH854466 QKD851977:QKD854466 QTZ851977:QTZ854466 RDV851977:RDV854466 RNR851977:RNR854466 RXN851977:RXN854466 SHJ851977:SHJ854466 SRF851977:SRF854466 TBB851977:TBB854466 TKX851977:TKX854466 TUT851977:TUT854466 UEP851977:UEP854466 UOL851977:UOL854466 UYH851977:UYH854466 VID851977:VID854466 VRZ851977:VRZ854466 WBV851977:WBV854466 WLR851977:WLR854466 WVN851977:WVN854466 F917513:F920002 JB917513:JB920002 SX917513:SX920002 ACT917513:ACT920002 AMP917513:AMP920002 AWL917513:AWL920002 BGH917513:BGH920002 BQD917513:BQD920002 BZZ917513:BZZ920002 CJV917513:CJV920002 CTR917513:CTR920002 DDN917513:DDN920002 DNJ917513:DNJ920002 DXF917513:DXF920002 EHB917513:EHB920002 EQX917513:EQX920002 FAT917513:FAT920002 FKP917513:FKP920002 FUL917513:FUL920002 GEH917513:GEH920002 GOD917513:GOD920002 GXZ917513:GXZ920002 HHV917513:HHV920002 HRR917513:HRR920002 IBN917513:IBN920002 ILJ917513:ILJ920002 IVF917513:IVF920002 JFB917513:JFB920002 JOX917513:JOX920002 JYT917513:JYT920002 KIP917513:KIP920002 KSL917513:KSL920002 LCH917513:LCH920002 LMD917513:LMD920002 LVZ917513:LVZ920002 MFV917513:MFV920002 MPR917513:MPR920002 MZN917513:MZN920002 NJJ917513:NJJ920002 NTF917513:NTF920002 ODB917513:ODB920002 OMX917513:OMX920002 OWT917513:OWT920002 PGP917513:PGP920002 PQL917513:PQL920002 QAH917513:QAH920002 QKD917513:QKD920002 QTZ917513:QTZ920002 RDV917513:RDV920002 RNR917513:RNR920002 RXN917513:RXN920002 SHJ917513:SHJ920002 SRF917513:SRF920002 TBB917513:TBB920002 TKX917513:TKX920002 TUT917513:TUT920002 UEP917513:UEP920002 UOL917513:UOL920002 UYH917513:UYH920002 VID917513:VID920002 VRZ917513:VRZ920002 WBV917513:WBV920002 WLR917513:WLR920002 WVN917513:WVN920002 F983049:F985538 JB983049:JB985538 SX983049:SX985538 ACT983049:ACT985538 AMP983049:AMP985538 AWL983049:AWL985538 BGH983049:BGH985538 BQD983049:BQD985538 BZZ983049:BZZ985538 CJV983049:CJV985538 CTR983049:CTR985538 DDN983049:DDN985538 DNJ983049:DNJ985538 DXF983049:DXF985538 EHB983049:EHB985538 EQX983049:EQX985538 FAT983049:FAT985538 FKP983049:FKP985538 FUL983049:FUL985538 GEH983049:GEH985538 GOD983049:GOD985538 GXZ983049:GXZ985538 HHV983049:HHV985538 HRR983049:HRR985538 IBN983049:IBN985538 ILJ983049:ILJ985538 IVF983049:IVF985538 JFB983049:JFB985538 JOX983049:JOX985538 JYT983049:JYT985538 KIP983049:KIP985538 KSL983049:KSL985538 LCH983049:LCH985538 LMD983049:LMD985538 LVZ983049:LVZ985538 MFV983049:MFV985538 MPR983049:MPR985538 MZN983049:MZN985538 NJJ983049:NJJ985538 NTF983049:NTF985538 ODB983049:ODB985538 OMX983049:OMX985538 OWT983049:OWT985538 PGP983049:PGP985538 PQL983049:PQL985538 QAH983049:QAH985538 QKD983049:QKD985538 QTZ983049:QTZ985538 RDV983049:RDV985538 RNR983049:RNR985538 RXN983049:RXN985538 SHJ983049:SHJ985538 SRF983049:SRF985538 TBB983049:TBB985538 TKX983049:TKX985538 TUT983049:TUT985538 UEP983049:UEP985538 UOL983049:UOL985538 UYH983049:UYH985538 VID983049:VID985538 VRZ983049:VRZ985538 WBV983049:WBV985538 WLR983049:WLR985538 WVN983049:WVN985538">
      <formula1>"Rapor Verme,Rapor Alma,Bilgi Verme,Bilgi Alma,Onay Alma,Onay Verme"</formula1>
    </dataValidation>
    <dataValidation type="list" allowBlank="1" showInputMessage="1" showErrorMessage="1" sqref="D9:D824 IZ9:IZ824 SV9:SV824 ACR9:ACR824 AMN9:AMN824 AWJ9:AWJ824 BGF9:BGF824 BQB9:BQB824 BZX9:BZX824 CJT9:CJT824 CTP9:CTP824 DDL9:DDL824 DNH9:DNH824 DXD9:DXD824 EGZ9:EGZ824 EQV9:EQV824 FAR9:FAR824 FKN9:FKN824 FUJ9:FUJ824 GEF9:GEF824 GOB9:GOB824 GXX9:GXX824 HHT9:HHT824 HRP9:HRP824 IBL9:IBL824 ILH9:ILH824 IVD9:IVD824 JEZ9:JEZ824 JOV9:JOV824 JYR9:JYR824 KIN9:KIN824 KSJ9:KSJ824 LCF9:LCF824 LMB9:LMB824 LVX9:LVX824 MFT9:MFT824 MPP9:MPP824 MZL9:MZL824 NJH9:NJH824 NTD9:NTD824 OCZ9:OCZ824 OMV9:OMV824 OWR9:OWR824 PGN9:PGN824 PQJ9:PQJ824 QAF9:QAF824 QKB9:QKB824 QTX9:QTX824 RDT9:RDT824 RNP9:RNP824 RXL9:RXL824 SHH9:SHH824 SRD9:SRD824 TAZ9:TAZ824 TKV9:TKV824 TUR9:TUR824 UEN9:UEN824 UOJ9:UOJ824 UYF9:UYF824 VIB9:VIB824 VRX9:VRX824 WBT9:WBT824 WLP9:WLP824 WVL9:WVL824 D65545:D66360 IZ65545:IZ66360 SV65545:SV66360 ACR65545:ACR66360 AMN65545:AMN66360 AWJ65545:AWJ66360 BGF65545:BGF66360 BQB65545:BQB66360 BZX65545:BZX66360 CJT65545:CJT66360 CTP65545:CTP66360 DDL65545:DDL66360 DNH65545:DNH66360 DXD65545:DXD66360 EGZ65545:EGZ66360 EQV65545:EQV66360 FAR65545:FAR66360 FKN65545:FKN66360 FUJ65545:FUJ66360 GEF65545:GEF66360 GOB65545:GOB66360 GXX65545:GXX66360 HHT65545:HHT66360 HRP65545:HRP66360 IBL65545:IBL66360 ILH65545:ILH66360 IVD65545:IVD66360 JEZ65545:JEZ66360 JOV65545:JOV66360 JYR65545:JYR66360 KIN65545:KIN66360 KSJ65545:KSJ66360 LCF65545:LCF66360 LMB65545:LMB66360 LVX65545:LVX66360 MFT65545:MFT66360 MPP65545:MPP66360 MZL65545:MZL66360 NJH65545:NJH66360 NTD65545:NTD66360 OCZ65545:OCZ66360 OMV65545:OMV66360 OWR65545:OWR66360 PGN65545:PGN66360 PQJ65545:PQJ66360 QAF65545:QAF66360 QKB65545:QKB66360 QTX65545:QTX66360 RDT65545:RDT66360 RNP65545:RNP66360 RXL65545:RXL66360 SHH65545:SHH66360 SRD65545:SRD66360 TAZ65545:TAZ66360 TKV65545:TKV66360 TUR65545:TUR66360 UEN65545:UEN66360 UOJ65545:UOJ66360 UYF65545:UYF66360 VIB65545:VIB66360 VRX65545:VRX66360 WBT65545:WBT66360 WLP65545:WLP66360 WVL65545:WVL66360 D131081:D131896 IZ131081:IZ131896 SV131081:SV131896 ACR131081:ACR131896 AMN131081:AMN131896 AWJ131081:AWJ131896 BGF131081:BGF131896 BQB131081:BQB131896 BZX131081:BZX131896 CJT131081:CJT131896 CTP131081:CTP131896 DDL131081:DDL131896 DNH131081:DNH131896 DXD131081:DXD131896 EGZ131081:EGZ131896 EQV131081:EQV131896 FAR131081:FAR131896 FKN131081:FKN131896 FUJ131081:FUJ131896 GEF131081:GEF131896 GOB131081:GOB131896 GXX131081:GXX131896 HHT131081:HHT131896 HRP131081:HRP131896 IBL131081:IBL131896 ILH131081:ILH131896 IVD131081:IVD131896 JEZ131081:JEZ131896 JOV131081:JOV131896 JYR131081:JYR131896 KIN131081:KIN131896 KSJ131081:KSJ131896 LCF131081:LCF131896 LMB131081:LMB131896 LVX131081:LVX131896 MFT131081:MFT131896 MPP131081:MPP131896 MZL131081:MZL131896 NJH131081:NJH131896 NTD131081:NTD131896 OCZ131081:OCZ131896 OMV131081:OMV131896 OWR131081:OWR131896 PGN131081:PGN131896 PQJ131081:PQJ131896 QAF131081:QAF131896 QKB131081:QKB131896 QTX131081:QTX131896 RDT131081:RDT131896 RNP131081:RNP131896 RXL131081:RXL131896 SHH131081:SHH131896 SRD131081:SRD131896 TAZ131081:TAZ131896 TKV131081:TKV131896 TUR131081:TUR131896 UEN131081:UEN131896 UOJ131081:UOJ131896 UYF131081:UYF131896 VIB131081:VIB131896 VRX131081:VRX131896 WBT131081:WBT131896 WLP131081:WLP131896 WVL131081:WVL131896 D196617:D197432 IZ196617:IZ197432 SV196617:SV197432 ACR196617:ACR197432 AMN196617:AMN197432 AWJ196617:AWJ197432 BGF196617:BGF197432 BQB196617:BQB197432 BZX196617:BZX197432 CJT196617:CJT197432 CTP196617:CTP197432 DDL196617:DDL197432 DNH196617:DNH197432 DXD196617:DXD197432 EGZ196617:EGZ197432 EQV196617:EQV197432 FAR196617:FAR197432 FKN196617:FKN197432 FUJ196617:FUJ197432 GEF196617:GEF197432 GOB196617:GOB197432 GXX196617:GXX197432 HHT196617:HHT197432 HRP196617:HRP197432 IBL196617:IBL197432 ILH196617:ILH197432 IVD196617:IVD197432 JEZ196617:JEZ197432 JOV196617:JOV197432 JYR196617:JYR197432 KIN196617:KIN197432 KSJ196617:KSJ197432 LCF196617:LCF197432 LMB196617:LMB197432 LVX196617:LVX197432 MFT196617:MFT197432 MPP196617:MPP197432 MZL196617:MZL197432 NJH196617:NJH197432 NTD196617:NTD197432 OCZ196617:OCZ197432 OMV196617:OMV197432 OWR196617:OWR197432 PGN196617:PGN197432 PQJ196617:PQJ197432 QAF196617:QAF197432 QKB196617:QKB197432 QTX196617:QTX197432 RDT196617:RDT197432 RNP196617:RNP197432 RXL196617:RXL197432 SHH196617:SHH197432 SRD196617:SRD197432 TAZ196617:TAZ197432 TKV196617:TKV197432 TUR196617:TUR197432 UEN196617:UEN197432 UOJ196617:UOJ197432 UYF196617:UYF197432 VIB196617:VIB197432 VRX196617:VRX197432 WBT196617:WBT197432 WLP196617:WLP197432 WVL196617:WVL197432 D262153:D262968 IZ262153:IZ262968 SV262153:SV262968 ACR262153:ACR262968 AMN262153:AMN262968 AWJ262153:AWJ262968 BGF262153:BGF262968 BQB262153:BQB262968 BZX262153:BZX262968 CJT262153:CJT262968 CTP262153:CTP262968 DDL262153:DDL262968 DNH262153:DNH262968 DXD262153:DXD262968 EGZ262153:EGZ262968 EQV262153:EQV262968 FAR262153:FAR262968 FKN262153:FKN262968 FUJ262153:FUJ262968 GEF262153:GEF262968 GOB262153:GOB262968 GXX262153:GXX262968 HHT262153:HHT262968 HRP262153:HRP262968 IBL262153:IBL262968 ILH262153:ILH262968 IVD262153:IVD262968 JEZ262153:JEZ262968 JOV262153:JOV262968 JYR262153:JYR262968 KIN262153:KIN262968 KSJ262153:KSJ262968 LCF262153:LCF262968 LMB262153:LMB262968 LVX262153:LVX262968 MFT262153:MFT262968 MPP262153:MPP262968 MZL262153:MZL262968 NJH262153:NJH262968 NTD262153:NTD262968 OCZ262153:OCZ262968 OMV262153:OMV262968 OWR262153:OWR262968 PGN262153:PGN262968 PQJ262153:PQJ262968 QAF262153:QAF262968 QKB262153:QKB262968 QTX262153:QTX262968 RDT262153:RDT262968 RNP262153:RNP262968 RXL262153:RXL262968 SHH262153:SHH262968 SRD262153:SRD262968 TAZ262153:TAZ262968 TKV262153:TKV262968 TUR262153:TUR262968 UEN262153:UEN262968 UOJ262153:UOJ262968 UYF262153:UYF262968 VIB262153:VIB262968 VRX262153:VRX262968 WBT262153:WBT262968 WLP262153:WLP262968 WVL262153:WVL262968 D327689:D328504 IZ327689:IZ328504 SV327689:SV328504 ACR327689:ACR328504 AMN327689:AMN328504 AWJ327689:AWJ328504 BGF327689:BGF328504 BQB327689:BQB328504 BZX327689:BZX328504 CJT327689:CJT328504 CTP327689:CTP328504 DDL327689:DDL328504 DNH327689:DNH328504 DXD327689:DXD328504 EGZ327689:EGZ328504 EQV327689:EQV328504 FAR327689:FAR328504 FKN327689:FKN328504 FUJ327689:FUJ328504 GEF327689:GEF328504 GOB327689:GOB328504 GXX327689:GXX328504 HHT327689:HHT328504 HRP327689:HRP328504 IBL327689:IBL328504 ILH327689:ILH328504 IVD327689:IVD328504 JEZ327689:JEZ328504 JOV327689:JOV328504 JYR327689:JYR328504 KIN327689:KIN328504 KSJ327689:KSJ328504 LCF327689:LCF328504 LMB327689:LMB328504 LVX327689:LVX328504 MFT327689:MFT328504 MPP327689:MPP328504 MZL327689:MZL328504 NJH327689:NJH328504 NTD327689:NTD328504 OCZ327689:OCZ328504 OMV327689:OMV328504 OWR327689:OWR328504 PGN327689:PGN328504 PQJ327689:PQJ328504 QAF327689:QAF328504 QKB327689:QKB328504 QTX327689:QTX328504 RDT327689:RDT328504 RNP327689:RNP328504 RXL327689:RXL328504 SHH327689:SHH328504 SRD327689:SRD328504 TAZ327689:TAZ328504 TKV327689:TKV328504 TUR327689:TUR328504 UEN327689:UEN328504 UOJ327689:UOJ328504 UYF327689:UYF328504 VIB327689:VIB328504 VRX327689:VRX328504 WBT327689:WBT328504 WLP327689:WLP328504 WVL327689:WVL328504 D393225:D394040 IZ393225:IZ394040 SV393225:SV394040 ACR393225:ACR394040 AMN393225:AMN394040 AWJ393225:AWJ394040 BGF393225:BGF394040 BQB393225:BQB394040 BZX393225:BZX394040 CJT393225:CJT394040 CTP393225:CTP394040 DDL393225:DDL394040 DNH393225:DNH394040 DXD393225:DXD394040 EGZ393225:EGZ394040 EQV393225:EQV394040 FAR393225:FAR394040 FKN393225:FKN394040 FUJ393225:FUJ394040 GEF393225:GEF394040 GOB393225:GOB394040 GXX393225:GXX394040 HHT393225:HHT394040 HRP393225:HRP394040 IBL393225:IBL394040 ILH393225:ILH394040 IVD393225:IVD394040 JEZ393225:JEZ394040 JOV393225:JOV394040 JYR393225:JYR394040 KIN393225:KIN394040 KSJ393225:KSJ394040 LCF393225:LCF394040 LMB393225:LMB394040 LVX393225:LVX394040 MFT393225:MFT394040 MPP393225:MPP394040 MZL393225:MZL394040 NJH393225:NJH394040 NTD393225:NTD394040 OCZ393225:OCZ394040 OMV393225:OMV394040 OWR393225:OWR394040 PGN393225:PGN394040 PQJ393225:PQJ394040 QAF393225:QAF394040 QKB393225:QKB394040 QTX393225:QTX394040 RDT393225:RDT394040 RNP393225:RNP394040 RXL393225:RXL394040 SHH393225:SHH394040 SRD393225:SRD394040 TAZ393225:TAZ394040 TKV393225:TKV394040 TUR393225:TUR394040 UEN393225:UEN394040 UOJ393225:UOJ394040 UYF393225:UYF394040 VIB393225:VIB394040 VRX393225:VRX394040 WBT393225:WBT394040 WLP393225:WLP394040 WVL393225:WVL394040 D458761:D459576 IZ458761:IZ459576 SV458761:SV459576 ACR458761:ACR459576 AMN458761:AMN459576 AWJ458761:AWJ459576 BGF458761:BGF459576 BQB458761:BQB459576 BZX458761:BZX459576 CJT458761:CJT459576 CTP458761:CTP459576 DDL458761:DDL459576 DNH458761:DNH459576 DXD458761:DXD459576 EGZ458761:EGZ459576 EQV458761:EQV459576 FAR458761:FAR459576 FKN458761:FKN459576 FUJ458761:FUJ459576 GEF458761:GEF459576 GOB458761:GOB459576 GXX458761:GXX459576 HHT458761:HHT459576 HRP458761:HRP459576 IBL458761:IBL459576 ILH458761:ILH459576 IVD458761:IVD459576 JEZ458761:JEZ459576 JOV458761:JOV459576 JYR458761:JYR459576 KIN458761:KIN459576 KSJ458761:KSJ459576 LCF458761:LCF459576 LMB458761:LMB459576 LVX458761:LVX459576 MFT458761:MFT459576 MPP458761:MPP459576 MZL458761:MZL459576 NJH458761:NJH459576 NTD458761:NTD459576 OCZ458761:OCZ459576 OMV458761:OMV459576 OWR458761:OWR459576 PGN458761:PGN459576 PQJ458761:PQJ459576 QAF458761:QAF459576 QKB458761:QKB459576 QTX458761:QTX459576 RDT458761:RDT459576 RNP458761:RNP459576 RXL458761:RXL459576 SHH458761:SHH459576 SRD458761:SRD459576 TAZ458761:TAZ459576 TKV458761:TKV459576 TUR458761:TUR459576 UEN458761:UEN459576 UOJ458761:UOJ459576 UYF458761:UYF459576 VIB458761:VIB459576 VRX458761:VRX459576 WBT458761:WBT459576 WLP458761:WLP459576 WVL458761:WVL459576 D524297:D525112 IZ524297:IZ525112 SV524297:SV525112 ACR524297:ACR525112 AMN524297:AMN525112 AWJ524297:AWJ525112 BGF524297:BGF525112 BQB524297:BQB525112 BZX524297:BZX525112 CJT524297:CJT525112 CTP524297:CTP525112 DDL524297:DDL525112 DNH524297:DNH525112 DXD524297:DXD525112 EGZ524297:EGZ525112 EQV524297:EQV525112 FAR524297:FAR525112 FKN524297:FKN525112 FUJ524297:FUJ525112 GEF524297:GEF525112 GOB524297:GOB525112 GXX524297:GXX525112 HHT524297:HHT525112 HRP524297:HRP525112 IBL524297:IBL525112 ILH524297:ILH525112 IVD524297:IVD525112 JEZ524297:JEZ525112 JOV524297:JOV525112 JYR524297:JYR525112 KIN524297:KIN525112 KSJ524297:KSJ525112 LCF524297:LCF525112 LMB524297:LMB525112 LVX524297:LVX525112 MFT524297:MFT525112 MPP524297:MPP525112 MZL524297:MZL525112 NJH524297:NJH525112 NTD524297:NTD525112 OCZ524297:OCZ525112 OMV524297:OMV525112 OWR524297:OWR525112 PGN524297:PGN525112 PQJ524297:PQJ525112 QAF524297:QAF525112 QKB524297:QKB525112 QTX524297:QTX525112 RDT524297:RDT525112 RNP524297:RNP525112 RXL524297:RXL525112 SHH524297:SHH525112 SRD524297:SRD525112 TAZ524297:TAZ525112 TKV524297:TKV525112 TUR524297:TUR525112 UEN524297:UEN525112 UOJ524297:UOJ525112 UYF524297:UYF525112 VIB524297:VIB525112 VRX524297:VRX525112 WBT524297:WBT525112 WLP524297:WLP525112 WVL524297:WVL525112 D589833:D590648 IZ589833:IZ590648 SV589833:SV590648 ACR589833:ACR590648 AMN589833:AMN590648 AWJ589833:AWJ590648 BGF589833:BGF590648 BQB589833:BQB590648 BZX589833:BZX590648 CJT589833:CJT590648 CTP589833:CTP590648 DDL589833:DDL590648 DNH589833:DNH590648 DXD589833:DXD590648 EGZ589833:EGZ590648 EQV589833:EQV590648 FAR589833:FAR590648 FKN589833:FKN590648 FUJ589833:FUJ590648 GEF589833:GEF590648 GOB589833:GOB590648 GXX589833:GXX590648 HHT589833:HHT590648 HRP589833:HRP590648 IBL589833:IBL590648 ILH589833:ILH590648 IVD589833:IVD590648 JEZ589833:JEZ590648 JOV589833:JOV590648 JYR589833:JYR590648 KIN589833:KIN590648 KSJ589833:KSJ590648 LCF589833:LCF590648 LMB589833:LMB590648 LVX589833:LVX590648 MFT589833:MFT590648 MPP589833:MPP590648 MZL589833:MZL590648 NJH589833:NJH590648 NTD589833:NTD590648 OCZ589833:OCZ590648 OMV589833:OMV590648 OWR589833:OWR590648 PGN589833:PGN590648 PQJ589833:PQJ590648 QAF589833:QAF590648 QKB589833:QKB590648 QTX589833:QTX590648 RDT589833:RDT590648 RNP589833:RNP590648 RXL589833:RXL590648 SHH589833:SHH590648 SRD589833:SRD590648 TAZ589833:TAZ590648 TKV589833:TKV590648 TUR589833:TUR590648 UEN589833:UEN590648 UOJ589833:UOJ590648 UYF589833:UYF590648 VIB589833:VIB590648 VRX589833:VRX590648 WBT589833:WBT590648 WLP589833:WLP590648 WVL589833:WVL590648 D655369:D656184 IZ655369:IZ656184 SV655369:SV656184 ACR655369:ACR656184 AMN655369:AMN656184 AWJ655369:AWJ656184 BGF655369:BGF656184 BQB655369:BQB656184 BZX655369:BZX656184 CJT655369:CJT656184 CTP655369:CTP656184 DDL655369:DDL656184 DNH655369:DNH656184 DXD655369:DXD656184 EGZ655369:EGZ656184 EQV655369:EQV656184 FAR655369:FAR656184 FKN655369:FKN656184 FUJ655369:FUJ656184 GEF655369:GEF656184 GOB655369:GOB656184 GXX655369:GXX656184 HHT655369:HHT656184 HRP655369:HRP656184 IBL655369:IBL656184 ILH655369:ILH656184 IVD655369:IVD656184 JEZ655369:JEZ656184 JOV655369:JOV656184 JYR655369:JYR656184 KIN655369:KIN656184 KSJ655369:KSJ656184 LCF655369:LCF656184 LMB655369:LMB656184 LVX655369:LVX656184 MFT655369:MFT656184 MPP655369:MPP656184 MZL655369:MZL656184 NJH655369:NJH656184 NTD655369:NTD656184 OCZ655369:OCZ656184 OMV655369:OMV656184 OWR655369:OWR656184 PGN655369:PGN656184 PQJ655369:PQJ656184 QAF655369:QAF656184 QKB655369:QKB656184 QTX655369:QTX656184 RDT655369:RDT656184 RNP655369:RNP656184 RXL655369:RXL656184 SHH655369:SHH656184 SRD655369:SRD656184 TAZ655369:TAZ656184 TKV655369:TKV656184 TUR655369:TUR656184 UEN655369:UEN656184 UOJ655369:UOJ656184 UYF655369:UYF656184 VIB655369:VIB656184 VRX655369:VRX656184 WBT655369:WBT656184 WLP655369:WLP656184 WVL655369:WVL656184 D720905:D721720 IZ720905:IZ721720 SV720905:SV721720 ACR720905:ACR721720 AMN720905:AMN721720 AWJ720905:AWJ721720 BGF720905:BGF721720 BQB720905:BQB721720 BZX720905:BZX721720 CJT720905:CJT721720 CTP720905:CTP721720 DDL720905:DDL721720 DNH720905:DNH721720 DXD720905:DXD721720 EGZ720905:EGZ721720 EQV720905:EQV721720 FAR720905:FAR721720 FKN720905:FKN721720 FUJ720905:FUJ721720 GEF720905:GEF721720 GOB720905:GOB721720 GXX720905:GXX721720 HHT720905:HHT721720 HRP720905:HRP721720 IBL720905:IBL721720 ILH720905:ILH721720 IVD720905:IVD721720 JEZ720905:JEZ721720 JOV720905:JOV721720 JYR720905:JYR721720 KIN720905:KIN721720 KSJ720905:KSJ721720 LCF720905:LCF721720 LMB720905:LMB721720 LVX720905:LVX721720 MFT720905:MFT721720 MPP720905:MPP721720 MZL720905:MZL721720 NJH720905:NJH721720 NTD720905:NTD721720 OCZ720905:OCZ721720 OMV720905:OMV721720 OWR720905:OWR721720 PGN720905:PGN721720 PQJ720905:PQJ721720 QAF720905:QAF721720 QKB720905:QKB721720 QTX720905:QTX721720 RDT720905:RDT721720 RNP720905:RNP721720 RXL720905:RXL721720 SHH720905:SHH721720 SRD720905:SRD721720 TAZ720905:TAZ721720 TKV720905:TKV721720 TUR720905:TUR721720 UEN720905:UEN721720 UOJ720905:UOJ721720 UYF720905:UYF721720 VIB720905:VIB721720 VRX720905:VRX721720 WBT720905:WBT721720 WLP720905:WLP721720 WVL720905:WVL721720 D786441:D787256 IZ786441:IZ787256 SV786441:SV787256 ACR786441:ACR787256 AMN786441:AMN787256 AWJ786441:AWJ787256 BGF786441:BGF787256 BQB786441:BQB787256 BZX786441:BZX787256 CJT786441:CJT787256 CTP786441:CTP787256 DDL786441:DDL787256 DNH786441:DNH787256 DXD786441:DXD787256 EGZ786441:EGZ787256 EQV786441:EQV787256 FAR786441:FAR787256 FKN786441:FKN787256 FUJ786441:FUJ787256 GEF786441:GEF787256 GOB786441:GOB787256 GXX786441:GXX787256 HHT786441:HHT787256 HRP786441:HRP787256 IBL786441:IBL787256 ILH786441:ILH787256 IVD786441:IVD787256 JEZ786441:JEZ787256 JOV786441:JOV787256 JYR786441:JYR787256 KIN786441:KIN787256 KSJ786441:KSJ787256 LCF786441:LCF787256 LMB786441:LMB787256 LVX786441:LVX787256 MFT786441:MFT787256 MPP786441:MPP787256 MZL786441:MZL787256 NJH786441:NJH787256 NTD786441:NTD787256 OCZ786441:OCZ787256 OMV786441:OMV787256 OWR786441:OWR787256 PGN786441:PGN787256 PQJ786441:PQJ787256 QAF786441:QAF787256 QKB786441:QKB787256 QTX786441:QTX787256 RDT786441:RDT787256 RNP786441:RNP787256 RXL786441:RXL787256 SHH786441:SHH787256 SRD786441:SRD787256 TAZ786441:TAZ787256 TKV786441:TKV787256 TUR786441:TUR787256 UEN786441:UEN787256 UOJ786441:UOJ787256 UYF786441:UYF787256 VIB786441:VIB787256 VRX786441:VRX787256 WBT786441:WBT787256 WLP786441:WLP787256 WVL786441:WVL787256 D851977:D852792 IZ851977:IZ852792 SV851977:SV852792 ACR851977:ACR852792 AMN851977:AMN852792 AWJ851977:AWJ852792 BGF851977:BGF852792 BQB851977:BQB852792 BZX851977:BZX852792 CJT851977:CJT852792 CTP851977:CTP852792 DDL851977:DDL852792 DNH851977:DNH852792 DXD851977:DXD852792 EGZ851977:EGZ852792 EQV851977:EQV852792 FAR851977:FAR852792 FKN851977:FKN852792 FUJ851977:FUJ852792 GEF851977:GEF852792 GOB851977:GOB852792 GXX851977:GXX852792 HHT851977:HHT852792 HRP851977:HRP852792 IBL851977:IBL852792 ILH851977:ILH852792 IVD851977:IVD852792 JEZ851977:JEZ852792 JOV851977:JOV852792 JYR851977:JYR852792 KIN851977:KIN852792 KSJ851977:KSJ852792 LCF851977:LCF852792 LMB851977:LMB852792 LVX851977:LVX852792 MFT851977:MFT852792 MPP851977:MPP852792 MZL851977:MZL852792 NJH851977:NJH852792 NTD851977:NTD852792 OCZ851977:OCZ852792 OMV851977:OMV852792 OWR851977:OWR852792 PGN851977:PGN852792 PQJ851977:PQJ852792 QAF851977:QAF852792 QKB851977:QKB852792 QTX851977:QTX852792 RDT851977:RDT852792 RNP851977:RNP852792 RXL851977:RXL852792 SHH851977:SHH852792 SRD851977:SRD852792 TAZ851977:TAZ852792 TKV851977:TKV852792 TUR851977:TUR852792 UEN851977:UEN852792 UOJ851977:UOJ852792 UYF851977:UYF852792 VIB851977:VIB852792 VRX851977:VRX852792 WBT851977:WBT852792 WLP851977:WLP852792 WVL851977:WVL852792 D917513:D918328 IZ917513:IZ918328 SV917513:SV918328 ACR917513:ACR918328 AMN917513:AMN918328 AWJ917513:AWJ918328 BGF917513:BGF918328 BQB917513:BQB918328 BZX917513:BZX918328 CJT917513:CJT918328 CTP917513:CTP918328 DDL917513:DDL918328 DNH917513:DNH918328 DXD917513:DXD918328 EGZ917513:EGZ918328 EQV917513:EQV918328 FAR917513:FAR918328 FKN917513:FKN918328 FUJ917513:FUJ918328 GEF917513:GEF918328 GOB917513:GOB918328 GXX917513:GXX918328 HHT917513:HHT918328 HRP917513:HRP918328 IBL917513:IBL918328 ILH917513:ILH918328 IVD917513:IVD918328 JEZ917513:JEZ918328 JOV917513:JOV918328 JYR917513:JYR918328 KIN917513:KIN918328 KSJ917513:KSJ918328 LCF917513:LCF918328 LMB917513:LMB918328 LVX917513:LVX918328 MFT917513:MFT918328 MPP917513:MPP918328 MZL917513:MZL918328 NJH917513:NJH918328 NTD917513:NTD918328 OCZ917513:OCZ918328 OMV917513:OMV918328 OWR917513:OWR918328 PGN917513:PGN918328 PQJ917513:PQJ918328 QAF917513:QAF918328 QKB917513:QKB918328 QTX917513:QTX918328 RDT917513:RDT918328 RNP917513:RNP918328 RXL917513:RXL918328 SHH917513:SHH918328 SRD917513:SRD918328 TAZ917513:TAZ918328 TKV917513:TKV918328 TUR917513:TUR918328 UEN917513:UEN918328 UOJ917513:UOJ918328 UYF917513:UYF918328 VIB917513:VIB918328 VRX917513:VRX918328 WBT917513:WBT918328 WLP917513:WLP918328 WVL917513:WVL918328 D983049:D983864 IZ983049:IZ983864 SV983049:SV983864 ACR983049:ACR983864 AMN983049:AMN983864 AWJ983049:AWJ983864 BGF983049:BGF983864 BQB983049:BQB983864 BZX983049:BZX983864 CJT983049:CJT983864 CTP983049:CTP983864 DDL983049:DDL983864 DNH983049:DNH983864 DXD983049:DXD983864 EGZ983049:EGZ983864 EQV983049:EQV983864 FAR983049:FAR983864 FKN983049:FKN983864 FUJ983049:FUJ983864 GEF983049:GEF983864 GOB983049:GOB983864 GXX983049:GXX983864 HHT983049:HHT983864 HRP983049:HRP983864 IBL983049:IBL983864 ILH983049:ILH983864 IVD983049:IVD983864 JEZ983049:JEZ983864 JOV983049:JOV983864 JYR983049:JYR983864 KIN983049:KIN983864 KSJ983049:KSJ983864 LCF983049:LCF983864 LMB983049:LMB983864 LVX983049:LVX983864 MFT983049:MFT983864 MPP983049:MPP983864 MZL983049:MZL983864 NJH983049:NJH983864 NTD983049:NTD983864 OCZ983049:OCZ983864 OMV983049:OMV983864 OWR983049:OWR983864 PGN983049:PGN983864 PQJ983049:PQJ983864 QAF983049:QAF983864 QKB983049:QKB983864 QTX983049:QTX983864 RDT983049:RDT983864 RNP983049:RNP983864 RXL983049:RXL983864 SHH983049:SHH983864 SRD983049:SRD983864 TAZ983049:TAZ983864 TKV983049:TKV983864 TUR983049:TUR983864 UEN983049:UEN983864 UOJ983049:UOJ983864 UYF983049:UYF983864 VIB983049:VIB983864 VRX983049:VRX983864 WBT983049:WBT983864 WLP983049:WLP983864 WVL983049:WVL983864">
      <formula1>"Sözlü,Yazılı,Yazılım Aracılığı İle,Raporlama"</formula1>
    </dataValidation>
    <dataValidation type="list" allowBlank="1" showInputMessage="1" showErrorMessage="1" sqref="D825:D65536 IZ825:IZ65536 SV825:SV65536 ACR825:ACR65536 AMN825:AMN65536 AWJ825:AWJ65536 BGF825:BGF65536 BQB825:BQB65536 BZX825:BZX65536 CJT825:CJT65536 CTP825:CTP65536 DDL825:DDL65536 DNH825:DNH65536 DXD825:DXD65536 EGZ825:EGZ65536 EQV825:EQV65536 FAR825:FAR65536 FKN825:FKN65536 FUJ825:FUJ65536 GEF825:GEF65536 GOB825:GOB65536 GXX825:GXX65536 HHT825:HHT65536 HRP825:HRP65536 IBL825:IBL65536 ILH825:ILH65536 IVD825:IVD65536 JEZ825:JEZ65536 JOV825:JOV65536 JYR825:JYR65536 KIN825:KIN65536 KSJ825:KSJ65536 LCF825:LCF65536 LMB825:LMB65536 LVX825:LVX65536 MFT825:MFT65536 MPP825:MPP65536 MZL825:MZL65536 NJH825:NJH65536 NTD825:NTD65536 OCZ825:OCZ65536 OMV825:OMV65536 OWR825:OWR65536 PGN825:PGN65536 PQJ825:PQJ65536 QAF825:QAF65536 QKB825:QKB65536 QTX825:QTX65536 RDT825:RDT65536 RNP825:RNP65536 RXL825:RXL65536 SHH825:SHH65536 SRD825:SRD65536 TAZ825:TAZ65536 TKV825:TKV65536 TUR825:TUR65536 UEN825:UEN65536 UOJ825:UOJ65536 UYF825:UYF65536 VIB825:VIB65536 VRX825:VRX65536 WBT825:WBT65536 WLP825:WLP65536 WVL825:WVL65536 D66361:D131072 IZ66361:IZ131072 SV66361:SV131072 ACR66361:ACR131072 AMN66361:AMN131072 AWJ66361:AWJ131072 BGF66361:BGF131072 BQB66361:BQB131072 BZX66361:BZX131072 CJT66361:CJT131072 CTP66361:CTP131072 DDL66361:DDL131072 DNH66361:DNH131072 DXD66361:DXD131072 EGZ66361:EGZ131072 EQV66361:EQV131072 FAR66361:FAR131072 FKN66361:FKN131072 FUJ66361:FUJ131072 GEF66361:GEF131072 GOB66361:GOB131072 GXX66361:GXX131072 HHT66361:HHT131072 HRP66361:HRP131072 IBL66361:IBL131072 ILH66361:ILH131072 IVD66361:IVD131072 JEZ66361:JEZ131072 JOV66361:JOV131072 JYR66361:JYR131072 KIN66361:KIN131072 KSJ66361:KSJ131072 LCF66361:LCF131072 LMB66361:LMB131072 LVX66361:LVX131072 MFT66361:MFT131072 MPP66361:MPP131072 MZL66361:MZL131072 NJH66361:NJH131072 NTD66361:NTD131072 OCZ66361:OCZ131072 OMV66361:OMV131072 OWR66361:OWR131072 PGN66361:PGN131072 PQJ66361:PQJ131072 QAF66361:QAF131072 QKB66361:QKB131072 QTX66361:QTX131072 RDT66361:RDT131072 RNP66361:RNP131072 RXL66361:RXL131072 SHH66361:SHH131072 SRD66361:SRD131072 TAZ66361:TAZ131072 TKV66361:TKV131072 TUR66361:TUR131072 UEN66361:UEN131072 UOJ66361:UOJ131072 UYF66361:UYF131072 VIB66361:VIB131072 VRX66361:VRX131072 WBT66361:WBT131072 WLP66361:WLP131072 WVL66361:WVL131072 D131897:D196608 IZ131897:IZ196608 SV131897:SV196608 ACR131897:ACR196608 AMN131897:AMN196608 AWJ131897:AWJ196608 BGF131897:BGF196608 BQB131897:BQB196608 BZX131897:BZX196608 CJT131897:CJT196608 CTP131897:CTP196608 DDL131897:DDL196608 DNH131897:DNH196608 DXD131897:DXD196608 EGZ131897:EGZ196608 EQV131897:EQV196608 FAR131897:FAR196608 FKN131897:FKN196608 FUJ131897:FUJ196608 GEF131897:GEF196608 GOB131897:GOB196608 GXX131897:GXX196608 HHT131897:HHT196608 HRP131897:HRP196608 IBL131897:IBL196608 ILH131897:ILH196608 IVD131897:IVD196608 JEZ131897:JEZ196608 JOV131897:JOV196608 JYR131897:JYR196608 KIN131897:KIN196608 KSJ131897:KSJ196608 LCF131897:LCF196608 LMB131897:LMB196608 LVX131897:LVX196608 MFT131897:MFT196608 MPP131897:MPP196608 MZL131897:MZL196608 NJH131897:NJH196608 NTD131897:NTD196608 OCZ131897:OCZ196608 OMV131897:OMV196608 OWR131897:OWR196608 PGN131897:PGN196608 PQJ131897:PQJ196608 QAF131897:QAF196608 QKB131897:QKB196608 QTX131897:QTX196608 RDT131897:RDT196608 RNP131897:RNP196608 RXL131897:RXL196608 SHH131897:SHH196608 SRD131897:SRD196608 TAZ131897:TAZ196608 TKV131897:TKV196608 TUR131897:TUR196608 UEN131897:UEN196608 UOJ131897:UOJ196608 UYF131897:UYF196608 VIB131897:VIB196608 VRX131897:VRX196608 WBT131897:WBT196608 WLP131897:WLP196608 WVL131897:WVL196608 D197433:D262144 IZ197433:IZ262144 SV197433:SV262144 ACR197433:ACR262144 AMN197433:AMN262144 AWJ197433:AWJ262144 BGF197433:BGF262144 BQB197433:BQB262144 BZX197433:BZX262144 CJT197433:CJT262144 CTP197433:CTP262144 DDL197433:DDL262144 DNH197433:DNH262144 DXD197433:DXD262144 EGZ197433:EGZ262144 EQV197433:EQV262144 FAR197433:FAR262144 FKN197433:FKN262144 FUJ197433:FUJ262144 GEF197433:GEF262144 GOB197433:GOB262144 GXX197433:GXX262144 HHT197433:HHT262144 HRP197433:HRP262144 IBL197433:IBL262144 ILH197433:ILH262144 IVD197433:IVD262144 JEZ197433:JEZ262144 JOV197433:JOV262144 JYR197433:JYR262144 KIN197433:KIN262144 KSJ197433:KSJ262144 LCF197433:LCF262144 LMB197433:LMB262144 LVX197433:LVX262144 MFT197433:MFT262144 MPP197433:MPP262144 MZL197433:MZL262144 NJH197433:NJH262144 NTD197433:NTD262144 OCZ197433:OCZ262144 OMV197433:OMV262144 OWR197433:OWR262144 PGN197433:PGN262144 PQJ197433:PQJ262144 QAF197433:QAF262144 QKB197433:QKB262144 QTX197433:QTX262144 RDT197433:RDT262144 RNP197433:RNP262144 RXL197433:RXL262144 SHH197433:SHH262144 SRD197433:SRD262144 TAZ197433:TAZ262144 TKV197433:TKV262144 TUR197433:TUR262144 UEN197433:UEN262144 UOJ197433:UOJ262144 UYF197433:UYF262144 VIB197433:VIB262144 VRX197433:VRX262144 WBT197433:WBT262144 WLP197433:WLP262144 WVL197433:WVL262144 D262969:D327680 IZ262969:IZ327680 SV262969:SV327680 ACR262969:ACR327680 AMN262969:AMN327680 AWJ262969:AWJ327680 BGF262969:BGF327680 BQB262969:BQB327680 BZX262969:BZX327680 CJT262969:CJT327680 CTP262969:CTP327680 DDL262969:DDL327680 DNH262969:DNH327680 DXD262969:DXD327680 EGZ262969:EGZ327680 EQV262969:EQV327680 FAR262969:FAR327680 FKN262969:FKN327680 FUJ262969:FUJ327680 GEF262969:GEF327680 GOB262969:GOB327680 GXX262969:GXX327680 HHT262969:HHT327680 HRP262969:HRP327680 IBL262969:IBL327680 ILH262969:ILH327680 IVD262969:IVD327680 JEZ262969:JEZ327680 JOV262969:JOV327680 JYR262969:JYR327680 KIN262969:KIN327680 KSJ262969:KSJ327680 LCF262969:LCF327680 LMB262969:LMB327680 LVX262969:LVX327680 MFT262969:MFT327680 MPP262969:MPP327680 MZL262969:MZL327680 NJH262969:NJH327680 NTD262969:NTD327680 OCZ262969:OCZ327680 OMV262969:OMV327680 OWR262969:OWR327680 PGN262969:PGN327680 PQJ262969:PQJ327680 QAF262969:QAF327680 QKB262969:QKB327680 QTX262969:QTX327680 RDT262969:RDT327680 RNP262969:RNP327680 RXL262969:RXL327680 SHH262969:SHH327680 SRD262969:SRD327680 TAZ262969:TAZ327680 TKV262969:TKV327680 TUR262969:TUR327680 UEN262969:UEN327680 UOJ262969:UOJ327680 UYF262969:UYF327680 VIB262969:VIB327680 VRX262969:VRX327680 WBT262969:WBT327680 WLP262969:WLP327680 WVL262969:WVL327680 D328505:D393216 IZ328505:IZ393216 SV328505:SV393216 ACR328505:ACR393216 AMN328505:AMN393216 AWJ328505:AWJ393216 BGF328505:BGF393216 BQB328505:BQB393216 BZX328505:BZX393216 CJT328505:CJT393216 CTP328505:CTP393216 DDL328505:DDL393216 DNH328505:DNH393216 DXD328505:DXD393216 EGZ328505:EGZ393216 EQV328505:EQV393216 FAR328505:FAR393216 FKN328505:FKN393216 FUJ328505:FUJ393216 GEF328505:GEF393216 GOB328505:GOB393216 GXX328505:GXX393216 HHT328505:HHT393216 HRP328505:HRP393216 IBL328505:IBL393216 ILH328505:ILH393216 IVD328505:IVD393216 JEZ328505:JEZ393216 JOV328505:JOV393216 JYR328505:JYR393216 KIN328505:KIN393216 KSJ328505:KSJ393216 LCF328505:LCF393216 LMB328505:LMB393216 LVX328505:LVX393216 MFT328505:MFT393216 MPP328505:MPP393216 MZL328505:MZL393216 NJH328505:NJH393216 NTD328505:NTD393216 OCZ328505:OCZ393216 OMV328505:OMV393216 OWR328505:OWR393216 PGN328505:PGN393216 PQJ328505:PQJ393216 QAF328505:QAF393216 QKB328505:QKB393216 QTX328505:QTX393216 RDT328505:RDT393216 RNP328505:RNP393216 RXL328505:RXL393216 SHH328505:SHH393216 SRD328505:SRD393216 TAZ328505:TAZ393216 TKV328505:TKV393216 TUR328505:TUR393216 UEN328505:UEN393216 UOJ328505:UOJ393216 UYF328505:UYF393216 VIB328505:VIB393216 VRX328505:VRX393216 WBT328505:WBT393216 WLP328505:WLP393216 WVL328505:WVL393216 D394041:D458752 IZ394041:IZ458752 SV394041:SV458752 ACR394041:ACR458752 AMN394041:AMN458752 AWJ394041:AWJ458752 BGF394041:BGF458752 BQB394041:BQB458752 BZX394041:BZX458752 CJT394041:CJT458752 CTP394041:CTP458752 DDL394041:DDL458752 DNH394041:DNH458752 DXD394041:DXD458752 EGZ394041:EGZ458752 EQV394041:EQV458752 FAR394041:FAR458752 FKN394041:FKN458752 FUJ394041:FUJ458752 GEF394041:GEF458752 GOB394041:GOB458752 GXX394041:GXX458752 HHT394041:HHT458752 HRP394041:HRP458752 IBL394041:IBL458752 ILH394041:ILH458752 IVD394041:IVD458752 JEZ394041:JEZ458752 JOV394041:JOV458752 JYR394041:JYR458752 KIN394041:KIN458752 KSJ394041:KSJ458752 LCF394041:LCF458752 LMB394041:LMB458752 LVX394041:LVX458752 MFT394041:MFT458752 MPP394041:MPP458752 MZL394041:MZL458752 NJH394041:NJH458752 NTD394041:NTD458752 OCZ394041:OCZ458752 OMV394041:OMV458752 OWR394041:OWR458752 PGN394041:PGN458752 PQJ394041:PQJ458752 QAF394041:QAF458752 QKB394041:QKB458752 QTX394041:QTX458752 RDT394041:RDT458752 RNP394041:RNP458752 RXL394041:RXL458752 SHH394041:SHH458752 SRD394041:SRD458752 TAZ394041:TAZ458752 TKV394041:TKV458752 TUR394041:TUR458752 UEN394041:UEN458752 UOJ394041:UOJ458752 UYF394041:UYF458752 VIB394041:VIB458752 VRX394041:VRX458752 WBT394041:WBT458752 WLP394041:WLP458752 WVL394041:WVL458752 D459577:D524288 IZ459577:IZ524288 SV459577:SV524288 ACR459577:ACR524288 AMN459577:AMN524288 AWJ459577:AWJ524288 BGF459577:BGF524288 BQB459577:BQB524288 BZX459577:BZX524288 CJT459577:CJT524288 CTP459577:CTP524288 DDL459577:DDL524288 DNH459577:DNH524288 DXD459577:DXD524288 EGZ459577:EGZ524288 EQV459577:EQV524288 FAR459577:FAR524288 FKN459577:FKN524288 FUJ459577:FUJ524288 GEF459577:GEF524288 GOB459577:GOB524288 GXX459577:GXX524288 HHT459577:HHT524288 HRP459577:HRP524288 IBL459577:IBL524288 ILH459577:ILH524288 IVD459577:IVD524288 JEZ459577:JEZ524288 JOV459577:JOV524288 JYR459577:JYR524288 KIN459577:KIN524288 KSJ459577:KSJ524288 LCF459577:LCF524288 LMB459577:LMB524288 LVX459577:LVX524288 MFT459577:MFT524288 MPP459577:MPP524288 MZL459577:MZL524288 NJH459577:NJH524288 NTD459577:NTD524288 OCZ459577:OCZ524288 OMV459577:OMV524288 OWR459577:OWR524288 PGN459577:PGN524288 PQJ459577:PQJ524288 QAF459577:QAF524288 QKB459577:QKB524288 QTX459577:QTX524288 RDT459577:RDT524288 RNP459577:RNP524288 RXL459577:RXL524288 SHH459577:SHH524288 SRD459577:SRD524288 TAZ459577:TAZ524288 TKV459577:TKV524288 TUR459577:TUR524288 UEN459577:UEN524288 UOJ459577:UOJ524288 UYF459577:UYF524288 VIB459577:VIB524288 VRX459577:VRX524288 WBT459577:WBT524288 WLP459577:WLP524288 WVL459577:WVL524288 D525113:D589824 IZ525113:IZ589824 SV525113:SV589824 ACR525113:ACR589824 AMN525113:AMN589824 AWJ525113:AWJ589824 BGF525113:BGF589824 BQB525113:BQB589824 BZX525113:BZX589824 CJT525113:CJT589824 CTP525113:CTP589824 DDL525113:DDL589824 DNH525113:DNH589824 DXD525113:DXD589824 EGZ525113:EGZ589824 EQV525113:EQV589824 FAR525113:FAR589824 FKN525113:FKN589824 FUJ525113:FUJ589824 GEF525113:GEF589824 GOB525113:GOB589824 GXX525113:GXX589824 HHT525113:HHT589824 HRP525113:HRP589824 IBL525113:IBL589824 ILH525113:ILH589824 IVD525113:IVD589824 JEZ525113:JEZ589824 JOV525113:JOV589824 JYR525113:JYR589824 KIN525113:KIN589824 KSJ525113:KSJ589824 LCF525113:LCF589824 LMB525113:LMB589824 LVX525113:LVX589824 MFT525113:MFT589824 MPP525113:MPP589824 MZL525113:MZL589824 NJH525113:NJH589824 NTD525113:NTD589824 OCZ525113:OCZ589824 OMV525113:OMV589824 OWR525113:OWR589824 PGN525113:PGN589824 PQJ525113:PQJ589824 QAF525113:QAF589824 QKB525113:QKB589824 QTX525113:QTX589824 RDT525113:RDT589824 RNP525113:RNP589824 RXL525113:RXL589824 SHH525113:SHH589824 SRD525113:SRD589824 TAZ525113:TAZ589824 TKV525113:TKV589824 TUR525113:TUR589824 UEN525113:UEN589824 UOJ525113:UOJ589824 UYF525113:UYF589824 VIB525113:VIB589824 VRX525113:VRX589824 WBT525113:WBT589824 WLP525113:WLP589824 WVL525113:WVL589824 D590649:D655360 IZ590649:IZ655360 SV590649:SV655360 ACR590649:ACR655360 AMN590649:AMN655360 AWJ590649:AWJ655360 BGF590649:BGF655360 BQB590649:BQB655360 BZX590649:BZX655360 CJT590649:CJT655360 CTP590649:CTP655360 DDL590649:DDL655360 DNH590649:DNH655360 DXD590649:DXD655360 EGZ590649:EGZ655360 EQV590649:EQV655360 FAR590649:FAR655360 FKN590649:FKN655360 FUJ590649:FUJ655360 GEF590649:GEF655360 GOB590649:GOB655360 GXX590649:GXX655360 HHT590649:HHT655360 HRP590649:HRP655360 IBL590649:IBL655360 ILH590649:ILH655360 IVD590649:IVD655360 JEZ590649:JEZ655360 JOV590649:JOV655360 JYR590649:JYR655360 KIN590649:KIN655360 KSJ590649:KSJ655360 LCF590649:LCF655360 LMB590649:LMB655360 LVX590649:LVX655360 MFT590649:MFT655360 MPP590649:MPP655360 MZL590649:MZL655360 NJH590649:NJH655360 NTD590649:NTD655360 OCZ590649:OCZ655360 OMV590649:OMV655360 OWR590649:OWR655360 PGN590649:PGN655360 PQJ590649:PQJ655360 QAF590649:QAF655360 QKB590649:QKB655360 QTX590649:QTX655360 RDT590649:RDT655360 RNP590649:RNP655360 RXL590649:RXL655360 SHH590649:SHH655360 SRD590649:SRD655360 TAZ590649:TAZ655360 TKV590649:TKV655360 TUR590649:TUR655360 UEN590649:UEN655360 UOJ590649:UOJ655360 UYF590649:UYF655360 VIB590649:VIB655360 VRX590649:VRX655360 WBT590649:WBT655360 WLP590649:WLP655360 WVL590649:WVL655360 D656185:D720896 IZ656185:IZ720896 SV656185:SV720896 ACR656185:ACR720896 AMN656185:AMN720896 AWJ656185:AWJ720896 BGF656185:BGF720896 BQB656185:BQB720896 BZX656185:BZX720896 CJT656185:CJT720896 CTP656185:CTP720896 DDL656185:DDL720896 DNH656185:DNH720896 DXD656185:DXD720896 EGZ656185:EGZ720896 EQV656185:EQV720896 FAR656185:FAR720896 FKN656185:FKN720896 FUJ656185:FUJ720896 GEF656185:GEF720896 GOB656185:GOB720896 GXX656185:GXX720896 HHT656185:HHT720896 HRP656185:HRP720896 IBL656185:IBL720896 ILH656185:ILH720896 IVD656185:IVD720896 JEZ656185:JEZ720896 JOV656185:JOV720896 JYR656185:JYR720896 KIN656185:KIN720896 KSJ656185:KSJ720896 LCF656185:LCF720896 LMB656185:LMB720896 LVX656185:LVX720896 MFT656185:MFT720896 MPP656185:MPP720896 MZL656185:MZL720896 NJH656185:NJH720896 NTD656185:NTD720896 OCZ656185:OCZ720896 OMV656185:OMV720896 OWR656185:OWR720896 PGN656185:PGN720896 PQJ656185:PQJ720896 QAF656185:QAF720896 QKB656185:QKB720896 QTX656185:QTX720896 RDT656185:RDT720896 RNP656185:RNP720896 RXL656185:RXL720896 SHH656185:SHH720896 SRD656185:SRD720896 TAZ656185:TAZ720896 TKV656185:TKV720896 TUR656185:TUR720896 UEN656185:UEN720896 UOJ656185:UOJ720896 UYF656185:UYF720896 VIB656185:VIB720896 VRX656185:VRX720896 WBT656185:WBT720896 WLP656185:WLP720896 WVL656185:WVL720896 D721721:D786432 IZ721721:IZ786432 SV721721:SV786432 ACR721721:ACR786432 AMN721721:AMN786432 AWJ721721:AWJ786432 BGF721721:BGF786432 BQB721721:BQB786432 BZX721721:BZX786432 CJT721721:CJT786432 CTP721721:CTP786432 DDL721721:DDL786432 DNH721721:DNH786432 DXD721721:DXD786432 EGZ721721:EGZ786432 EQV721721:EQV786432 FAR721721:FAR786432 FKN721721:FKN786432 FUJ721721:FUJ786432 GEF721721:GEF786432 GOB721721:GOB786432 GXX721721:GXX786432 HHT721721:HHT786432 HRP721721:HRP786432 IBL721721:IBL786432 ILH721721:ILH786432 IVD721721:IVD786432 JEZ721721:JEZ786432 JOV721721:JOV786432 JYR721721:JYR786432 KIN721721:KIN786432 KSJ721721:KSJ786432 LCF721721:LCF786432 LMB721721:LMB786432 LVX721721:LVX786432 MFT721721:MFT786432 MPP721721:MPP786432 MZL721721:MZL786432 NJH721721:NJH786432 NTD721721:NTD786432 OCZ721721:OCZ786432 OMV721721:OMV786432 OWR721721:OWR786432 PGN721721:PGN786432 PQJ721721:PQJ786432 QAF721721:QAF786432 QKB721721:QKB786432 QTX721721:QTX786432 RDT721721:RDT786432 RNP721721:RNP786432 RXL721721:RXL786432 SHH721721:SHH786432 SRD721721:SRD786432 TAZ721721:TAZ786432 TKV721721:TKV786432 TUR721721:TUR786432 UEN721721:UEN786432 UOJ721721:UOJ786432 UYF721721:UYF786432 VIB721721:VIB786432 VRX721721:VRX786432 WBT721721:WBT786432 WLP721721:WLP786432 WVL721721:WVL786432 D787257:D851968 IZ787257:IZ851968 SV787257:SV851968 ACR787257:ACR851968 AMN787257:AMN851968 AWJ787257:AWJ851968 BGF787257:BGF851968 BQB787257:BQB851968 BZX787257:BZX851968 CJT787257:CJT851968 CTP787257:CTP851968 DDL787257:DDL851968 DNH787257:DNH851968 DXD787257:DXD851968 EGZ787257:EGZ851968 EQV787257:EQV851968 FAR787257:FAR851968 FKN787257:FKN851968 FUJ787257:FUJ851968 GEF787257:GEF851968 GOB787257:GOB851968 GXX787257:GXX851968 HHT787257:HHT851968 HRP787257:HRP851968 IBL787257:IBL851968 ILH787257:ILH851968 IVD787257:IVD851968 JEZ787257:JEZ851968 JOV787257:JOV851968 JYR787257:JYR851968 KIN787257:KIN851968 KSJ787257:KSJ851968 LCF787257:LCF851968 LMB787257:LMB851968 LVX787257:LVX851968 MFT787257:MFT851968 MPP787257:MPP851968 MZL787257:MZL851968 NJH787257:NJH851968 NTD787257:NTD851968 OCZ787257:OCZ851968 OMV787257:OMV851968 OWR787257:OWR851968 PGN787257:PGN851968 PQJ787257:PQJ851968 QAF787257:QAF851968 QKB787257:QKB851968 QTX787257:QTX851968 RDT787257:RDT851968 RNP787257:RNP851968 RXL787257:RXL851968 SHH787257:SHH851968 SRD787257:SRD851968 TAZ787257:TAZ851968 TKV787257:TKV851968 TUR787257:TUR851968 UEN787257:UEN851968 UOJ787257:UOJ851968 UYF787257:UYF851968 VIB787257:VIB851968 VRX787257:VRX851968 WBT787257:WBT851968 WLP787257:WLP851968 WVL787257:WVL851968 D852793:D917504 IZ852793:IZ917504 SV852793:SV917504 ACR852793:ACR917504 AMN852793:AMN917504 AWJ852793:AWJ917504 BGF852793:BGF917504 BQB852793:BQB917504 BZX852793:BZX917504 CJT852793:CJT917504 CTP852793:CTP917504 DDL852793:DDL917504 DNH852793:DNH917504 DXD852793:DXD917504 EGZ852793:EGZ917504 EQV852793:EQV917504 FAR852793:FAR917504 FKN852793:FKN917504 FUJ852793:FUJ917504 GEF852793:GEF917504 GOB852793:GOB917504 GXX852793:GXX917504 HHT852793:HHT917504 HRP852793:HRP917504 IBL852793:IBL917504 ILH852793:ILH917504 IVD852793:IVD917504 JEZ852793:JEZ917504 JOV852793:JOV917504 JYR852793:JYR917504 KIN852793:KIN917504 KSJ852793:KSJ917504 LCF852793:LCF917504 LMB852793:LMB917504 LVX852793:LVX917504 MFT852793:MFT917504 MPP852793:MPP917504 MZL852793:MZL917504 NJH852793:NJH917504 NTD852793:NTD917504 OCZ852793:OCZ917504 OMV852793:OMV917504 OWR852793:OWR917504 PGN852793:PGN917504 PQJ852793:PQJ917504 QAF852793:QAF917504 QKB852793:QKB917504 QTX852793:QTX917504 RDT852793:RDT917504 RNP852793:RNP917504 RXL852793:RXL917504 SHH852793:SHH917504 SRD852793:SRD917504 TAZ852793:TAZ917504 TKV852793:TKV917504 TUR852793:TUR917504 UEN852793:UEN917504 UOJ852793:UOJ917504 UYF852793:UYF917504 VIB852793:VIB917504 VRX852793:VRX917504 WBT852793:WBT917504 WLP852793:WLP917504 WVL852793:WVL917504 D918329:D983040 IZ918329:IZ983040 SV918329:SV983040 ACR918329:ACR983040 AMN918329:AMN983040 AWJ918329:AWJ983040 BGF918329:BGF983040 BQB918329:BQB983040 BZX918329:BZX983040 CJT918329:CJT983040 CTP918329:CTP983040 DDL918329:DDL983040 DNH918329:DNH983040 DXD918329:DXD983040 EGZ918329:EGZ983040 EQV918329:EQV983040 FAR918329:FAR983040 FKN918329:FKN983040 FUJ918329:FUJ983040 GEF918329:GEF983040 GOB918329:GOB983040 GXX918329:GXX983040 HHT918329:HHT983040 HRP918329:HRP983040 IBL918329:IBL983040 ILH918329:ILH983040 IVD918329:IVD983040 JEZ918329:JEZ983040 JOV918329:JOV983040 JYR918329:JYR983040 KIN918329:KIN983040 KSJ918329:KSJ983040 LCF918329:LCF983040 LMB918329:LMB983040 LVX918329:LVX983040 MFT918329:MFT983040 MPP918329:MPP983040 MZL918329:MZL983040 NJH918329:NJH983040 NTD918329:NTD983040 OCZ918329:OCZ983040 OMV918329:OMV983040 OWR918329:OWR983040 PGN918329:PGN983040 PQJ918329:PQJ983040 QAF918329:QAF983040 QKB918329:QKB983040 QTX918329:QTX983040 RDT918329:RDT983040 RNP918329:RNP983040 RXL918329:RXL983040 SHH918329:SHH983040 SRD918329:SRD983040 TAZ918329:TAZ983040 TKV918329:TKV983040 TUR918329:TUR983040 UEN918329:UEN983040 UOJ918329:UOJ983040 UYF918329:UYF983040 VIB918329:VIB983040 VRX918329:VRX983040 WBT918329:WBT983040 WLP918329:WLP983040 WVL918329:WVL983040 D983865:D1048576 IZ983865:IZ1048576 SV983865:SV1048576 ACR983865:ACR1048576 AMN983865:AMN1048576 AWJ983865:AWJ1048576 BGF983865:BGF1048576 BQB983865:BQB1048576 BZX983865:BZX1048576 CJT983865:CJT1048576 CTP983865:CTP1048576 DDL983865:DDL1048576 DNH983865:DNH1048576 DXD983865:DXD1048576 EGZ983865:EGZ1048576 EQV983865:EQV1048576 FAR983865:FAR1048576 FKN983865:FKN1048576 FUJ983865:FUJ1048576 GEF983865:GEF1048576 GOB983865:GOB1048576 GXX983865:GXX1048576 HHT983865:HHT1048576 HRP983865:HRP1048576 IBL983865:IBL1048576 ILH983865:ILH1048576 IVD983865:IVD1048576 JEZ983865:JEZ1048576 JOV983865:JOV1048576 JYR983865:JYR1048576 KIN983865:KIN1048576 KSJ983865:KSJ1048576 LCF983865:LCF1048576 LMB983865:LMB1048576 LVX983865:LVX1048576 MFT983865:MFT1048576 MPP983865:MPP1048576 MZL983865:MZL1048576 NJH983865:NJH1048576 NTD983865:NTD1048576 OCZ983865:OCZ1048576 OMV983865:OMV1048576 OWR983865:OWR1048576 PGN983865:PGN1048576 PQJ983865:PQJ1048576 QAF983865:QAF1048576 QKB983865:QKB1048576 QTX983865:QTX1048576 RDT983865:RDT1048576 RNP983865:RNP1048576 RXL983865:RXL1048576 SHH983865:SHH1048576 SRD983865:SRD1048576 TAZ983865:TAZ1048576 TKV983865:TKV1048576 TUR983865:TUR1048576 UEN983865:UEN1048576 UOJ983865:UOJ1048576 UYF983865:UYF1048576 VIB983865:VIB1048576 VRX983865:VRX1048576 WBT983865:WBT1048576 WLP983865:WLP1048576 WVL983865:WVL1048576">
      <formula1>"Sürecin İşleyişi,Malzeme/Ekipman,Yazılım,İnsan Kaynağı"</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dimension ref="B1:Q134"/>
  <sheetViews>
    <sheetView showGridLines="0" zoomScale="90" zoomScaleNormal="90" workbookViewId="0">
      <selection activeCell="C3" sqref="C3:C7"/>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73" t="s">
        <v>108</v>
      </c>
      <c r="D1" s="173"/>
    </row>
    <row r="2" spans="2:11">
      <c r="B2" s="92"/>
      <c r="C2" s="93"/>
      <c r="D2" s="93"/>
      <c r="E2" s="93"/>
      <c r="F2" s="93"/>
      <c r="G2" s="93"/>
      <c r="H2" s="93"/>
      <c r="I2" s="93"/>
      <c r="J2" s="93"/>
      <c r="K2" s="94"/>
    </row>
    <row r="3" spans="2:11">
      <c r="B3" s="95"/>
      <c r="C3" s="96"/>
      <c r="D3" s="97" t="s">
        <v>198</v>
      </c>
      <c r="E3" s="98"/>
      <c r="F3" s="96"/>
      <c r="G3" s="96"/>
      <c r="H3" s="96"/>
      <c r="I3" s="96"/>
      <c r="J3" s="96"/>
      <c r="K3" s="99"/>
    </row>
    <row r="4" spans="2:11">
      <c r="B4" s="95"/>
      <c r="C4" s="96"/>
      <c r="D4" s="97" t="s">
        <v>199</v>
      </c>
      <c r="E4" s="98"/>
      <c r="F4" s="96"/>
      <c r="G4" s="96"/>
      <c r="H4" s="96"/>
      <c r="I4" s="96"/>
      <c r="J4" s="96"/>
      <c r="K4" s="99"/>
    </row>
    <row r="5" spans="2:11">
      <c r="B5" s="95"/>
      <c r="C5" s="96"/>
      <c r="D5" s="97" t="s">
        <v>200</v>
      </c>
      <c r="E5" s="98"/>
      <c r="F5" s="96"/>
      <c r="G5" s="96"/>
      <c r="H5" s="96"/>
      <c r="I5" s="96"/>
      <c r="J5" s="96"/>
      <c r="K5" s="99"/>
    </row>
    <row r="6" spans="2:11">
      <c r="B6" s="95"/>
      <c r="C6" s="96"/>
      <c r="D6" s="97"/>
      <c r="E6" s="98"/>
      <c r="F6" s="96"/>
      <c r="G6" s="96"/>
      <c r="H6" s="96"/>
      <c r="I6" s="96"/>
      <c r="J6" s="96"/>
      <c r="K6" s="99"/>
    </row>
    <row r="7" spans="2:11">
      <c r="B7" s="95"/>
      <c r="C7" s="96"/>
      <c r="D7" s="97" t="s">
        <v>204</v>
      </c>
      <c r="E7" s="98"/>
      <c r="F7" s="96"/>
      <c r="G7" s="96"/>
      <c r="H7" s="96"/>
      <c r="I7" s="96"/>
      <c r="J7" s="96"/>
      <c r="K7" s="99"/>
    </row>
    <row r="8" spans="2:11">
      <c r="B8" s="84"/>
      <c r="C8" s="82"/>
      <c r="D8" s="85"/>
      <c r="E8" s="86"/>
      <c r="F8" s="82"/>
      <c r="G8" s="82"/>
      <c r="H8" s="82"/>
      <c r="I8" s="82"/>
      <c r="J8" s="82"/>
      <c r="K8" s="83"/>
    </row>
    <row r="9" spans="2:11">
      <c r="B9" s="84"/>
      <c r="C9" s="82"/>
      <c r="D9" s="85" t="s">
        <v>43</v>
      </c>
      <c r="E9" s="86"/>
      <c r="F9" s="82"/>
      <c r="G9" s="82"/>
      <c r="H9" s="82"/>
      <c r="I9" s="82"/>
      <c r="J9" s="82"/>
      <c r="K9" s="83"/>
    </row>
    <row r="10" spans="2:11">
      <c r="B10" s="84"/>
      <c r="C10" s="82"/>
      <c r="D10" s="85"/>
      <c r="E10" s="86"/>
      <c r="F10" s="82"/>
      <c r="G10" s="82"/>
      <c r="H10" s="82"/>
      <c r="I10" s="82"/>
      <c r="J10" s="82"/>
      <c r="K10" s="83"/>
    </row>
    <row r="11" spans="2:11">
      <c r="B11" s="84"/>
      <c r="C11" s="82"/>
      <c r="D11" s="85" t="s">
        <v>97</v>
      </c>
      <c r="E11" s="86"/>
      <c r="F11" s="82"/>
      <c r="G11" s="82"/>
      <c r="H11" s="82"/>
      <c r="I11" s="82"/>
      <c r="J11" s="82"/>
      <c r="K11" s="83"/>
    </row>
    <row r="12" spans="2:11">
      <c r="B12" s="84"/>
      <c r="C12" s="82"/>
      <c r="D12" s="87"/>
      <c r="E12" s="86"/>
      <c r="F12" s="82"/>
      <c r="G12" s="82"/>
      <c r="H12" s="82"/>
      <c r="I12" s="82"/>
      <c r="J12" s="82"/>
      <c r="K12" s="83"/>
    </row>
    <row r="13" spans="2:11">
      <c r="B13" s="84"/>
      <c r="C13" s="82"/>
      <c r="D13" s="85" t="s">
        <v>44</v>
      </c>
      <c r="E13" s="86"/>
      <c r="F13" s="82"/>
      <c r="G13" s="82"/>
      <c r="H13" s="82"/>
      <c r="I13" s="82"/>
      <c r="J13" s="82"/>
      <c r="K13" s="83"/>
    </row>
    <row r="14" spans="2:11">
      <c r="B14" s="84"/>
      <c r="C14" s="82"/>
      <c r="D14" s="87"/>
      <c r="E14" s="86"/>
      <c r="F14" s="82"/>
      <c r="G14" s="82"/>
      <c r="H14" s="82"/>
      <c r="I14" s="82"/>
      <c r="J14" s="82"/>
      <c r="K14" s="83"/>
    </row>
    <row r="15" spans="2:11">
      <c r="B15" s="84"/>
      <c r="C15" s="82"/>
      <c r="D15" s="85" t="s">
        <v>205</v>
      </c>
      <c r="E15" s="86"/>
      <c r="F15" s="82"/>
      <c r="G15" s="82"/>
      <c r="H15" s="82"/>
      <c r="I15" s="82"/>
      <c r="J15" s="82"/>
      <c r="K15" s="83"/>
    </row>
    <row r="16" spans="2:11">
      <c r="B16" s="84"/>
      <c r="C16" s="82"/>
      <c r="D16" s="85"/>
      <c r="E16" s="86"/>
      <c r="F16" s="82"/>
      <c r="G16" s="82"/>
      <c r="H16" s="82"/>
      <c r="I16" s="82"/>
      <c r="J16" s="82"/>
      <c r="K16" s="83"/>
    </row>
    <row r="17" spans="2:11">
      <c r="B17" s="84"/>
      <c r="C17" s="82"/>
      <c r="D17" s="85" t="s">
        <v>98</v>
      </c>
      <c r="E17" s="86"/>
      <c r="F17" s="82"/>
      <c r="G17" s="82"/>
      <c r="H17" s="82"/>
      <c r="I17" s="82"/>
      <c r="J17" s="82"/>
      <c r="K17" s="83"/>
    </row>
    <row r="18" spans="2:11">
      <c r="B18" s="84"/>
      <c r="C18" s="82"/>
      <c r="D18" s="85"/>
      <c r="E18" s="86"/>
      <c r="F18" s="82"/>
      <c r="G18" s="82"/>
      <c r="H18" s="82"/>
      <c r="I18" s="82"/>
      <c r="J18" s="82"/>
      <c r="K18" s="83"/>
    </row>
    <row r="19" spans="2:11">
      <c r="B19" s="84"/>
      <c r="C19" s="82"/>
      <c r="D19" s="85" t="s">
        <v>99</v>
      </c>
      <c r="E19" s="86"/>
      <c r="F19" s="82"/>
      <c r="G19" s="82"/>
      <c r="H19" s="82"/>
      <c r="I19" s="82"/>
      <c r="J19" s="82"/>
      <c r="K19" s="83"/>
    </row>
    <row r="20" spans="2:11">
      <c r="B20" s="84"/>
      <c r="C20" s="82"/>
      <c r="D20" s="85"/>
      <c r="E20" s="86"/>
      <c r="F20" s="82"/>
      <c r="G20" s="82"/>
      <c r="H20" s="82"/>
      <c r="I20" s="82"/>
      <c r="J20" s="82"/>
      <c r="K20" s="83"/>
    </row>
    <row r="21" spans="2:11">
      <c r="B21" s="84"/>
      <c r="C21" s="82"/>
      <c r="D21" s="85" t="s">
        <v>100</v>
      </c>
      <c r="E21" s="86"/>
      <c r="F21" s="82"/>
      <c r="G21" s="82"/>
      <c r="H21" s="82"/>
      <c r="I21" s="82"/>
      <c r="J21" s="82"/>
      <c r="K21" s="83"/>
    </row>
    <row r="22" spans="2:11">
      <c r="B22" s="84"/>
      <c r="C22" s="82"/>
      <c r="D22" s="85"/>
      <c r="E22" s="86"/>
      <c r="F22" s="82"/>
      <c r="G22" s="82"/>
      <c r="H22" s="82"/>
      <c r="I22" s="82"/>
      <c r="J22" s="82"/>
      <c r="K22" s="83"/>
    </row>
    <row r="23" spans="2:11">
      <c r="B23" s="84"/>
      <c r="C23" s="82"/>
      <c r="D23" s="85" t="s">
        <v>45</v>
      </c>
      <c r="E23" s="86"/>
      <c r="F23" s="82"/>
      <c r="G23" s="82"/>
      <c r="H23" s="82"/>
      <c r="I23" s="82"/>
      <c r="J23" s="82"/>
      <c r="K23" s="83"/>
    </row>
    <row r="24" spans="2:11">
      <c r="B24" s="84"/>
      <c r="C24" s="82"/>
      <c r="D24" s="85"/>
      <c r="E24" s="86"/>
      <c r="F24" s="82"/>
      <c r="G24" s="82"/>
      <c r="H24" s="82"/>
      <c r="I24" s="82"/>
      <c r="J24" s="82"/>
      <c r="K24" s="83"/>
    </row>
    <row r="25" spans="2:11">
      <c r="B25" s="84"/>
      <c r="C25" s="82"/>
      <c r="D25" s="85" t="s">
        <v>101</v>
      </c>
      <c r="E25" s="86"/>
      <c r="F25" s="82"/>
      <c r="G25" s="82"/>
      <c r="H25" s="82"/>
      <c r="I25" s="82"/>
      <c r="J25" s="82"/>
      <c r="K25" s="83"/>
    </row>
    <row r="26" spans="2:11">
      <c r="B26" s="84"/>
      <c r="C26" s="82"/>
      <c r="D26" s="85"/>
      <c r="E26" s="86"/>
      <c r="F26" s="82"/>
      <c r="G26" s="82"/>
      <c r="H26" s="82"/>
      <c r="I26" s="82"/>
      <c r="J26" s="82"/>
      <c r="K26" s="83"/>
    </row>
    <row r="27" spans="2:11">
      <c r="B27" s="84"/>
      <c r="C27" s="82"/>
      <c r="D27" s="85" t="s">
        <v>111</v>
      </c>
      <c r="E27" s="86"/>
      <c r="F27" s="82"/>
      <c r="G27" s="82"/>
      <c r="H27" s="82"/>
      <c r="I27" s="82"/>
      <c r="J27" s="82"/>
      <c r="K27" s="83"/>
    </row>
    <row r="28" spans="2:11">
      <c r="B28" s="84"/>
      <c r="C28" s="82"/>
      <c r="D28" s="85"/>
      <c r="E28" s="86"/>
      <c r="F28" s="82"/>
      <c r="G28" s="82"/>
      <c r="H28" s="82"/>
      <c r="I28" s="82"/>
      <c r="J28" s="82"/>
      <c r="K28" s="83"/>
    </row>
    <row r="29" spans="2:11">
      <c r="B29" s="84"/>
      <c r="C29" s="82"/>
      <c r="D29" s="85" t="s">
        <v>46</v>
      </c>
      <c r="E29" s="86"/>
      <c r="F29" s="82"/>
      <c r="G29" s="82"/>
      <c r="H29" s="82"/>
      <c r="I29" s="82"/>
      <c r="J29" s="82"/>
      <c r="K29" s="83"/>
    </row>
    <row r="30" spans="2:11">
      <c r="B30" s="84"/>
      <c r="C30" s="82"/>
      <c r="D30" s="88"/>
      <c r="E30" s="82"/>
      <c r="F30" s="82"/>
      <c r="G30" s="82"/>
      <c r="H30" s="82"/>
      <c r="I30" s="82"/>
      <c r="J30" s="82"/>
      <c r="K30" s="83"/>
    </row>
    <row r="31" spans="2:11">
      <c r="B31" s="84"/>
      <c r="C31" s="82"/>
      <c r="D31" s="85" t="s">
        <v>102</v>
      </c>
      <c r="E31" s="82"/>
      <c r="F31" s="82"/>
      <c r="G31" s="82"/>
      <c r="H31" s="82"/>
      <c r="I31" s="82"/>
      <c r="J31" s="82"/>
      <c r="K31" s="83"/>
    </row>
    <row r="32" spans="2:11" ht="18" thickBot="1">
      <c r="B32" s="89"/>
      <c r="C32" s="90"/>
      <c r="D32" s="90"/>
      <c r="E32" s="90"/>
      <c r="F32" s="90"/>
      <c r="G32" s="90"/>
      <c r="H32" s="90"/>
      <c r="I32" s="90"/>
      <c r="J32" s="90"/>
      <c r="K32" s="91"/>
    </row>
    <row r="34" spans="2:17">
      <c r="B34" s="50" t="s">
        <v>47</v>
      </c>
      <c r="D34" s="50"/>
      <c r="E34" s="50"/>
      <c r="F34" s="50"/>
      <c r="G34" s="50"/>
      <c r="H34" s="50"/>
      <c r="I34" s="50"/>
    </row>
    <row r="35" spans="2:17">
      <c r="B35" s="55" t="s">
        <v>48</v>
      </c>
      <c r="C35" s="50"/>
      <c r="D35" s="50"/>
      <c r="E35" s="50"/>
      <c r="F35" s="50"/>
      <c r="G35" s="50"/>
      <c r="H35" s="50"/>
      <c r="I35" s="50"/>
    </row>
    <row r="36" spans="2:17">
      <c r="B36" s="50"/>
      <c r="C36" s="50"/>
      <c r="D36" s="50"/>
      <c r="E36" s="50"/>
      <c r="F36" s="50"/>
      <c r="G36" s="50"/>
      <c r="H36" s="50"/>
      <c r="I36" s="50"/>
    </row>
    <row r="37" spans="2:17">
      <c r="B37" s="50" t="s">
        <v>103</v>
      </c>
      <c r="C37" s="50"/>
      <c r="D37" s="50"/>
      <c r="E37" s="50"/>
      <c r="F37" s="50"/>
      <c r="G37" s="50"/>
      <c r="H37" s="50"/>
      <c r="I37" s="50"/>
    </row>
    <row r="38" spans="2:17">
      <c r="B38" s="50"/>
      <c r="C38" s="50"/>
      <c r="D38" s="50"/>
      <c r="E38" s="50"/>
      <c r="F38" s="50"/>
      <c r="G38" s="50"/>
      <c r="H38" s="50"/>
      <c r="I38" s="50"/>
    </row>
    <row r="39" spans="2:17">
      <c r="B39" s="50"/>
      <c r="C39" s="50" t="s">
        <v>55</v>
      </c>
      <c r="D39" s="50" t="s">
        <v>109</v>
      </c>
      <c r="E39" s="50"/>
      <c r="F39" s="50"/>
      <c r="G39" s="50"/>
      <c r="H39" s="50"/>
      <c r="I39" s="50"/>
    </row>
    <row r="40" spans="2:17">
      <c r="B40" s="50"/>
      <c r="C40" s="50"/>
      <c r="D40" s="50"/>
      <c r="E40" s="50"/>
      <c r="F40" s="50"/>
      <c r="G40" s="50"/>
      <c r="H40" s="50"/>
      <c r="I40" s="50"/>
    </row>
    <row r="41" spans="2:17">
      <c r="B41" s="50" t="s">
        <v>104</v>
      </c>
      <c r="C41" s="50"/>
      <c r="D41" s="50"/>
      <c r="E41" s="50"/>
      <c r="F41" s="50"/>
      <c r="G41" s="50"/>
      <c r="H41" s="50"/>
      <c r="I41" s="50"/>
    </row>
    <row r="42" spans="2:17">
      <c r="B42" s="50"/>
      <c r="C42" s="50"/>
      <c r="D42" s="50"/>
      <c r="E42" s="50"/>
      <c r="F42" s="50"/>
      <c r="G42" s="50"/>
      <c r="H42" s="50"/>
      <c r="I42" s="50"/>
    </row>
    <row r="43" spans="2:17">
      <c r="B43" s="50"/>
      <c r="C43" s="50" t="s">
        <v>56</v>
      </c>
      <c r="D43" s="50" t="s">
        <v>109</v>
      </c>
      <c r="E43" s="50"/>
      <c r="F43" s="50"/>
      <c r="G43" s="50"/>
      <c r="H43" s="50"/>
      <c r="I43" s="50"/>
    </row>
    <row r="44" spans="2:17">
      <c r="B44" s="50"/>
      <c r="C44" s="50"/>
      <c r="D44" s="50"/>
      <c r="E44" s="50"/>
      <c r="F44" s="50"/>
      <c r="G44" s="50"/>
      <c r="H44" s="50"/>
      <c r="I44" s="50"/>
    </row>
    <row r="45" spans="2:17">
      <c r="B45" s="55" t="s">
        <v>57</v>
      </c>
      <c r="C45" s="50"/>
      <c r="D45" s="50"/>
      <c r="E45" s="50"/>
      <c r="F45" s="50"/>
      <c r="G45" s="50"/>
      <c r="H45" s="50"/>
      <c r="I45" s="50"/>
      <c r="J45" s="50"/>
      <c r="K45" s="50"/>
      <c r="L45" s="50"/>
      <c r="M45" s="50"/>
      <c r="N45" s="50"/>
      <c r="O45" s="50"/>
      <c r="P45" s="50"/>
      <c r="Q45" s="50"/>
    </row>
    <row r="46" spans="2:17" ht="38.25" customHeight="1">
      <c r="B46" s="170" t="s">
        <v>105</v>
      </c>
      <c r="C46" s="170"/>
      <c r="D46" s="170"/>
      <c r="E46" s="170"/>
      <c r="F46" s="170"/>
      <c r="G46" s="170"/>
      <c r="H46" s="170"/>
      <c r="I46" s="170"/>
      <c r="J46" s="170"/>
      <c r="K46" s="170"/>
      <c r="L46" s="50"/>
      <c r="M46" s="50"/>
      <c r="N46" s="50"/>
      <c r="O46" s="50"/>
      <c r="P46" s="50"/>
      <c r="Q46" s="50"/>
    </row>
    <row r="47" spans="2:17">
      <c r="B47" s="174" t="s">
        <v>49</v>
      </c>
      <c r="C47" s="174"/>
      <c r="D47" s="174"/>
      <c r="E47" s="174"/>
      <c r="F47" s="174"/>
      <c r="G47" s="174"/>
      <c r="H47" s="174"/>
      <c r="I47" s="174"/>
      <c r="J47" s="174"/>
      <c r="K47" s="174"/>
      <c r="L47" s="50"/>
      <c r="M47" s="50"/>
      <c r="N47" s="50"/>
      <c r="O47" s="50"/>
      <c r="P47" s="50"/>
      <c r="Q47" s="50"/>
    </row>
    <row r="48" spans="2:17">
      <c r="B48" s="56"/>
      <c r="C48" s="50"/>
      <c r="D48" s="50"/>
      <c r="E48" s="50"/>
      <c r="F48" s="50"/>
      <c r="G48" s="50"/>
      <c r="H48" s="50"/>
      <c r="I48" s="50"/>
      <c r="J48" s="50"/>
      <c r="K48" s="50"/>
      <c r="L48" s="50"/>
      <c r="M48" s="50"/>
      <c r="N48" s="50"/>
      <c r="O48" s="50"/>
      <c r="P48" s="50"/>
      <c r="Q48" s="50"/>
    </row>
    <row r="49" spans="2:17">
      <c r="B49" s="55" t="s">
        <v>58</v>
      </c>
      <c r="C49" s="50"/>
      <c r="D49" s="50"/>
      <c r="E49" s="50"/>
      <c r="F49" s="50"/>
      <c r="G49" s="50"/>
      <c r="H49" s="50"/>
      <c r="I49" s="50"/>
      <c r="J49" s="50"/>
      <c r="K49" s="50"/>
      <c r="L49" s="50"/>
      <c r="M49" s="50"/>
      <c r="N49" s="50"/>
      <c r="O49" s="50"/>
      <c r="P49" s="50"/>
      <c r="Q49" s="50"/>
    </row>
    <row r="50" spans="2:17">
      <c r="B50" s="174" t="s">
        <v>106</v>
      </c>
      <c r="C50" s="174"/>
      <c r="D50" s="174"/>
      <c r="E50" s="174"/>
      <c r="F50" s="174"/>
      <c r="G50" s="174"/>
      <c r="H50" s="174"/>
      <c r="I50" s="174"/>
      <c r="J50" s="174"/>
      <c r="K50" s="174"/>
      <c r="L50" s="50"/>
      <c r="M50" s="50"/>
      <c r="N50" s="50"/>
      <c r="O50" s="50"/>
      <c r="P50" s="50"/>
      <c r="Q50" s="50"/>
    </row>
    <row r="51" spans="2:17">
      <c r="B51" s="174" t="s">
        <v>50</v>
      </c>
      <c r="C51" s="174"/>
      <c r="D51" s="174"/>
      <c r="E51" s="174"/>
      <c r="F51" s="174"/>
      <c r="G51" s="174"/>
      <c r="H51" s="174"/>
      <c r="I51" s="174"/>
      <c r="J51" s="174"/>
      <c r="K51" s="174"/>
      <c r="L51" s="50"/>
      <c r="M51" s="50"/>
      <c r="N51" s="50"/>
      <c r="O51" s="50"/>
      <c r="P51" s="50"/>
      <c r="Q51" s="50"/>
    </row>
    <row r="52" spans="2:17">
      <c r="B52" s="50"/>
      <c r="C52" s="50"/>
      <c r="D52" s="50"/>
      <c r="E52" s="50"/>
      <c r="F52" s="50"/>
      <c r="G52" s="50"/>
      <c r="H52" s="50"/>
      <c r="I52" s="50"/>
      <c r="J52" s="50"/>
      <c r="K52" s="50"/>
      <c r="L52" s="50"/>
      <c r="M52" s="50"/>
      <c r="N52" s="50"/>
      <c r="O52" s="50"/>
      <c r="P52" s="50"/>
      <c r="Q52" s="50"/>
    </row>
    <row r="53" spans="2:17">
      <c r="B53" s="50" t="s">
        <v>59</v>
      </c>
      <c r="C53" s="50"/>
      <c r="D53" s="50"/>
      <c r="E53" s="50"/>
      <c r="F53" s="50"/>
      <c r="G53" s="50"/>
      <c r="H53" s="50"/>
      <c r="I53" s="50"/>
      <c r="J53" s="50"/>
      <c r="K53" s="50"/>
      <c r="L53" s="50"/>
      <c r="M53" s="50"/>
      <c r="N53" s="50"/>
      <c r="O53" s="50"/>
      <c r="P53" s="50"/>
      <c r="Q53" s="50"/>
    </row>
    <row r="54" spans="2:17" ht="11.25" customHeight="1">
      <c r="B54" s="50"/>
      <c r="C54" s="50"/>
      <c r="D54" s="50"/>
      <c r="E54" s="50"/>
      <c r="F54" s="50"/>
      <c r="G54" s="50"/>
      <c r="H54" s="50"/>
      <c r="I54" s="50"/>
      <c r="J54" s="50"/>
      <c r="K54" s="50"/>
      <c r="L54" s="50"/>
      <c r="M54" s="50"/>
      <c r="N54" s="50"/>
      <c r="O54" s="50"/>
      <c r="P54" s="50"/>
      <c r="Q54" s="50"/>
    </row>
    <row r="55" spans="2:17">
      <c r="B55" s="50" t="s">
        <v>60</v>
      </c>
      <c r="C55" s="50"/>
      <c r="D55" s="50"/>
      <c r="E55" s="50"/>
      <c r="F55" s="50"/>
      <c r="G55" s="50"/>
      <c r="H55" s="50"/>
      <c r="I55" s="50"/>
      <c r="J55" s="50"/>
      <c r="K55" s="50"/>
      <c r="L55" s="50"/>
      <c r="M55" s="50"/>
      <c r="N55" s="50"/>
      <c r="O55" s="50"/>
      <c r="P55" s="50"/>
      <c r="Q55" s="50"/>
    </row>
    <row r="56" spans="2:17" ht="11.25" customHeight="1">
      <c r="B56" s="50"/>
      <c r="C56" s="50"/>
      <c r="D56" s="50"/>
      <c r="E56" s="50"/>
      <c r="F56" s="50"/>
      <c r="G56" s="50"/>
      <c r="H56" s="50"/>
      <c r="I56" s="50"/>
      <c r="J56" s="50"/>
      <c r="K56" s="50"/>
      <c r="L56" s="50"/>
      <c r="M56" s="50"/>
      <c r="N56" s="50"/>
      <c r="O56" s="50"/>
      <c r="P56" s="50"/>
      <c r="Q56" s="50"/>
    </row>
    <row r="57" spans="2:17">
      <c r="B57" s="50" t="s">
        <v>61</v>
      </c>
      <c r="C57" s="50"/>
      <c r="D57" s="50"/>
      <c r="E57" s="50"/>
      <c r="F57" s="50"/>
      <c r="G57" s="50"/>
      <c r="H57" s="50"/>
      <c r="I57" s="50"/>
      <c r="J57" s="50"/>
      <c r="K57" s="50"/>
      <c r="L57" s="50"/>
      <c r="M57" s="50"/>
      <c r="N57" s="50"/>
      <c r="O57" s="50"/>
      <c r="P57" s="50"/>
      <c r="Q57" s="50"/>
    </row>
    <row r="58" spans="2:17" ht="10.5" customHeight="1">
      <c r="B58" s="50"/>
      <c r="C58" s="50"/>
      <c r="D58" s="50"/>
      <c r="E58" s="50"/>
      <c r="F58" s="50"/>
      <c r="G58" s="50"/>
      <c r="H58" s="50"/>
      <c r="I58" s="50"/>
      <c r="J58" s="50"/>
      <c r="K58" s="50"/>
      <c r="L58" s="50"/>
      <c r="M58" s="50"/>
      <c r="N58" s="50"/>
      <c r="O58" s="50"/>
      <c r="P58" s="50"/>
      <c r="Q58" s="50"/>
    </row>
    <row r="59" spans="2:17">
      <c r="B59" s="50" t="s">
        <v>62</v>
      </c>
      <c r="C59" s="50"/>
      <c r="D59" s="50"/>
      <c r="E59" s="50"/>
      <c r="F59" s="50"/>
      <c r="G59" s="50"/>
      <c r="H59" s="50"/>
      <c r="I59" s="50"/>
      <c r="J59" s="50"/>
      <c r="K59" s="50"/>
      <c r="L59" s="50"/>
      <c r="M59" s="50"/>
      <c r="N59" s="50"/>
      <c r="O59" s="50"/>
      <c r="P59" s="50"/>
      <c r="Q59" s="50"/>
    </row>
    <row r="60" spans="2:17" ht="9.75" customHeight="1">
      <c r="B60" s="50"/>
      <c r="C60" s="50"/>
      <c r="D60" s="50"/>
      <c r="E60" s="50"/>
      <c r="F60" s="50"/>
      <c r="G60" s="50"/>
      <c r="H60" s="50"/>
      <c r="I60" s="50"/>
      <c r="J60" s="50"/>
      <c r="K60" s="50"/>
      <c r="L60" s="50"/>
      <c r="M60" s="50"/>
      <c r="N60" s="50"/>
      <c r="O60" s="50"/>
      <c r="P60" s="50"/>
      <c r="Q60" s="50"/>
    </row>
    <row r="61" spans="2:17">
      <c r="B61" s="50" t="s">
        <v>63</v>
      </c>
      <c r="C61" s="50"/>
      <c r="D61" s="50"/>
      <c r="E61" s="50"/>
      <c r="F61" s="50"/>
      <c r="G61" s="50"/>
      <c r="H61" s="50"/>
      <c r="I61" s="50"/>
      <c r="J61" s="50"/>
      <c r="K61" s="50"/>
      <c r="L61" s="50"/>
      <c r="M61" s="50"/>
      <c r="N61" s="50"/>
      <c r="O61" s="50"/>
      <c r="P61" s="50"/>
      <c r="Q61" s="50"/>
    </row>
    <row r="62" spans="2:17" ht="8.25" customHeight="1">
      <c r="B62" s="50"/>
      <c r="C62" s="50"/>
      <c r="D62" s="50"/>
      <c r="E62" s="50"/>
      <c r="F62" s="50"/>
      <c r="G62" s="50"/>
      <c r="H62" s="50"/>
      <c r="I62" s="50"/>
      <c r="J62" s="50"/>
      <c r="K62" s="50"/>
      <c r="L62" s="50"/>
      <c r="M62" s="50"/>
      <c r="N62" s="50"/>
      <c r="O62" s="50"/>
      <c r="P62" s="50"/>
      <c r="Q62" s="50"/>
    </row>
    <row r="63" spans="2:17">
      <c r="B63" s="50" t="s">
        <v>64</v>
      </c>
      <c r="C63" s="50"/>
      <c r="D63" s="50"/>
      <c r="E63" s="50"/>
      <c r="F63" s="50"/>
      <c r="G63" s="50"/>
      <c r="H63" s="50"/>
      <c r="I63" s="50"/>
      <c r="J63" s="50"/>
      <c r="K63" s="50"/>
      <c r="L63" s="50"/>
      <c r="M63" s="50"/>
      <c r="N63" s="50"/>
      <c r="O63" s="50"/>
      <c r="P63" s="50"/>
      <c r="Q63" s="50"/>
    </row>
    <row r="64" spans="2:17" ht="6.75" customHeight="1">
      <c r="B64" s="50"/>
      <c r="C64" s="50"/>
      <c r="D64" s="50"/>
      <c r="E64" s="50"/>
      <c r="F64" s="50"/>
      <c r="G64" s="50"/>
      <c r="H64" s="50"/>
      <c r="I64" s="50"/>
      <c r="J64" s="50"/>
      <c r="K64" s="50"/>
      <c r="L64" s="50"/>
      <c r="M64" s="50"/>
      <c r="N64" s="50"/>
      <c r="O64" s="50"/>
      <c r="P64" s="50"/>
      <c r="Q64" s="50"/>
    </row>
    <row r="65" spans="2:17">
      <c r="B65" s="50" t="s">
        <v>206</v>
      </c>
      <c r="C65" s="50"/>
      <c r="D65" s="50"/>
      <c r="E65" s="50"/>
      <c r="F65" s="50"/>
      <c r="G65" s="50"/>
      <c r="H65" s="50"/>
      <c r="I65" s="50"/>
      <c r="J65" s="50"/>
      <c r="K65" s="50"/>
      <c r="L65" s="50"/>
      <c r="M65" s="50"/>
      <c r="N65" s="50"/>
      <c r="O65" s="50"/>
      <c r="P65" s="50"/>
      <c r="Q65" s="50"/>
    </row>
    <row r="66" spans="2:17">
      <c r="B66" s="50"/>
      <c r="C66" s="50"/>
      <c r="D66" s="50"/>
      <c r="E66" s="50"/>
      <c r="F66" s="50"/>
      <c r="G66" s="50"/>
      <c r="H66" s="50"/>
      <c r="I66" s="50"/>
      <c r="J66" s="50"/>
      <c r="K66" s="50"/>
      <c r="L66" s="50"/>
      <c r="M66" s="50"/>
      <c r="N66" s="50"/>
      <c r="O66" s="50"/>
      <c r="P66" s="50"/>
      <c r="Q66" s="50"/>
    </row>
    <row r="67" spans="2:17">
      <c r="B67" s="57" t="s">
        <v>65</v>
      </c>
      <c r="C67" s="51"/>
      <c r="D67" s="51"/>
      <c r="E67" s="51"/>
      <c r="F67" s="51"/>
      <c r="G67" s="50"/>
      <c r="H67" s="50"/>
      <c r="I67" s="50"/>
      <c r="J67" s="50"/>
      <c r="K67" s="50"/>
      <c r="L67" s="50"/>
      <c r="M67" s="50"/>
      <c r="N67" s="50"/>
      <c r="O67" s="50"/>
      <c r="P67" s="50"/>
      <c r="Q67" s="50"/>
    </row>
    <row r="68" spans="2:17">
      <c r="B68" s="50" t="s">
        <v>51</v>
      </c>
      <c r="C68" s="50"/>
      <c r="D68" s="50"/>
      <c r="E68" s="50"/>
      <c r="F68" s="50"/>
      <c r="G68" s="50"/>
      <c r="H68" s="50"/>
      <c r="I68" s="50"/>
      <c r="J68" s="50"/>
      <c r="K68" s="50"/>
      <c r="L68" s="50"/>
      <c r="M68" s="50"/>
      <c r="N68" s="50"/>
      <c r="O68" s="50"/>
      <c r="P68" s="50"/>
      <c r="Q68" s="50"/>
    </row>
    <row r="69" spans="2:17">
      <c r="B69" s="50"/>
      <c r="C69" s="50"/>
      <c r="D69" s="50"/>
      <c r="E69" s="50"/>
      <c r="F69" s="50"/>
      <c r="G69" s="50"/>
      <c r="H69" s="50"/>
      <c r="I69" s="50"/>
      <c r="J69" s="50"/>
      <c r="K69" s="50"/>
      <c r="L69" s="50"/>
      <c r="M69" s="50"/>
      <c r="N69" s="50"/>
      <c r="O69" s="50"/>
      <c r="P69" s="50"/>
      <c r="Q69" s="50"/>
    </row>
    <row r="70" spans="2:17">
      <c r="B70" s="50" t="s">
        <v>66</v>
      </c>
      <c r="C70" s="50"/>
      <c r="D70" s="50"/>
      <c r="E70" s="50"/>
      <c r="F70" s="50"/>
      <c r="G70" s="50"/>
      <c r="H70" s="50"/>
      <c r="I70" s="50"/>
      <c r="J70" s="50"/>
      <c r="K70" s="50"/>
      <c r="L70" s="50"/>
      <c r="M70" s="50"/>
      <c r="N70" s="50"/>
      <c r="O70" s="50"/>
      <c r="P70" s="50"/>
      <c r="Q70" s="50"/>
    </row>
    <row r="71" spans="2:17">
      <c r="B71" s="50" t="s">
        <v>67</v>
      </c>
      <c r="C71" s="50"/>
      <c r="D71" s="50"/>
      <c r="E71" s="50"/>
      <c r="F71" s="50"/>
      <c r="G71" s="50"/>
      <c r="H71" s="50"/>
      <c r="I71" s="50"/>
      <c r="J71" s="50"/>
      <c r="K71" s="50"/>
      <c r="L71" s="50"/>
      <c r="M71" s="50"/>
      <c r="N71" s="50"/>
      <c r="O71" s="50"/>
      <c r="P71" s="50"/>
      <c r="Q71" s="50"/>
    </row>
    <row r="72" spans="2:17">
      <c r="B72" s="50"/>
      <c r="C72" s="50"/>
      <c r="D72" s="50"/>
      <c r="E72" s="50"/>
      <c r="F72" s="50"/>
      <c r="G72" s="50"/>
      <c r="H72" s="50"/>
      <c r="I72" s="50"/>
      <c r="J72" s="50"/>
      <c r="K72" s="50"/>
      <c r="L72" s="50"/>
      <c r="M72" s="50"/>
      <c r="N72" s="50"/>
      <c r="O72" s="50"/>
      <c r="P72" s="50"/>
      <c r="Q72" s="50"/>
    </row>
    <row r="73" spans="2:17">
      <c r="B73" s="55" t="s">
        <v>52</v>
      </c>
      <c r="E73" s="50"/>
      <c r="F73" s="50"/>
      <c r="G73" s="50"/>
      <c r="H73" s="50"/>
      <c r="I73" s="50"/>
      <c r="J73" s="50"/>
      <c r="K73" s="50"/>
      <c r="L73" s="50"/>
      <c r="M73" s="50"/>
      <c r="N73" s="50"/>
      <c r="O73" s="50"/>
      <c r="P73" s="50"/>
      <c r="Q73" s="50"/>
    </row>
    <row r="74" spans="2:17">
      <c r="B74" s="171" t="s">
        <v>68</v>
      </c>
      <c r="C74" s="172"/>
      <c r="D74" s="66"/>
    </row>
    <row r="75" spans="2:17">
      <c r="B75" s="65"/>
      <c r="C75" s="62"/>
      <c r="D75" s="67" t="s">
        <v>53</v>
      </c>
    </row>
    <row r="76" spans="2:17">
      <c r="B76" s="58"/>
      <c r="C76" s="59"/>
      <c r="D76" s="68" t="s">
        <v>69</v>
      </c>
      <c r="H76" s="63"/>
    </row>
    <row r="77" spans="2:17">
      <c r="B77" s="58"/>
      <c r="C77" s="59"/>
      <c r="D77" s="68" t="s">
        <v>70</v>
      </c>
      <c r="H77" s="63"/>
    </row>
    <row r="78" spans="2:17">
      <c r="B78" s="60"/>
      <c r="C78" s="61"/>
      <c r="D78" s="69"/>
      <c r="H78" s="63"/>
    </row>
    <row r="81" spans="2:11">
      <c r="B81" s="55" t="s">
        <v>54</v>
      </c>
    </row>
    <row r="82" spans="2:11">
      <c r="B82" s="50"/>
    </row>
    <row r="83" spans="2:11">
      <c r="B83" s="64" t="s">
        <v>71</v>
      </c>
      <c r="C83" s="64" t="s">
        <v>74</v>
      </c>
    </row>
    <row r="84" spans="2:11">
      <c r="B84" s="64" t="s">
        <v>72</v>
      </c>
      <c r="C84" s="64" t="s">
        <v>74</v>
      </c>
    </row>
    <row r="85" spans="2:11">
      <c r="B85" s="64" t="s">
        <v>73</v>
      </c>
      <c r="C85" s="64" t="s">
        <v>75</v>
      </c>
    </row>
    <row r="88" spans="2:11" ht="30" customHeight="1">
      <c r="B88" s="170" t="s">
        <v>76</v>
      </c>
      <c r="C88" s="170"/>
      <c r="D88" s="170"/>
      <c r="E88" s="170"/>
      <c r="F88" s="170"/>
      <c r="G88" s="170"/>
      <c r="H88" s="170"/>
      <c r="I88" s="170"/>
      <c r="J88" s="170"/>
      <c r="K88" s="170"/>
    </row>
    <row r="90" spans="2:11">
      <c r="B90" s="50" t="s">
        <v>107</v>
      </c>
    </row>
    <row r="91" spans="2:11" ht="18" thickBot="1"/>
    <row r="92" spans="2:11" ht="23.1" customHeight="1" thickBot="1">
      <c r="B92" s="72" t="s">
        <v>142</v>
      </c>
      <c r="C92" s="73" t="s">
        <v>143</v>
      </c>
      <c r="D92" s="72" t="s">
        <v>142</v>
      </c>
      <c r="E92" s="73" t="s">
        <v>143</v>
      </c>
    </row>
    <row r="93" spans="2:11" ht="23.1" customHeight="1" thickBot="1">
      <c r="B93" s="74" t="s">
        <v>144</v>
      </c>
      <c r="C93" s="75" t="s">
        <v>145</v>
      </c>
      <c r="D93" s="74" t="s">
        <v>19</v>
      </c>
      <c r="E93" s="75"/>
    </row>
    <row r="94" spans="2:11" ht="23.1" customHeight="1" thickBot="1">
      <c r="B94" s="74" t="s">
        <v>146</v>
      </c>
      <c r="C94" s="75"/>
      <c r="D94" s="74" t="s">
        <v>20</v>
      </c>
      <c r="E94" s="75" t="s">
        <v>21</v>
      </c>
    </row>
    <row r="95" spans="2:11" ht="23.1" customHeight="1" thickBot="1">
      <c r="B95" s="74" t="s">
        <v>147</v>
      </c>
      <c r="C95" s="75" t="s">
        <v>148</v>
      </c>
      <c r="D95" s="74" t="s">
        <v>22</v>
      </c>
      <c r="E95" s="75"/>
    </row>
    <row r="96" spans="2:11" ht="23.1" customHeight="1" thickBot="1">
      <c r="B96" s="74" t="s">
        <v>149</v>
      </c>
      <c r="C96" s="75" t="s">
        <v>150</v>
      </c>
      <c r="D96" s="74" t="s">
        <v>23</v>
      </c>
      <c r="E96" s="75"/>
    </row>
    <row r="97" spans="2:5" ht="23.1" customHeight="1" thickBot="1">
      <c r="B97" s="74" t="s">
        <v>151</v>
      </c>
      <c r="C97" s="75"/>
      <c r="D97" s="74" t="s">
        <v>24</v>
      </c>
      <c r="E97" s="75"/>
    </row>
    <row r="98" spans="2:5" ht="23.1" customHeight="1" thickBot="1">
      <c r="B98" s="74" t="s">
        <v>152</v>
      </c>
      <c r="C98" s="75"/>
      <c r="D98" s="74" t="s">
        <v>25</v>
      </c>
      <c r="E98" s="75"/>
    </row>
    <row r="99" spans="2:5" ht="23.1" customHeight="1" thickBot="1">
      <c r="B99" s="74" t="s">
        <v>153</v>
      </c>
      <c r="C99" s="75" t="s">
        <v>0</v>
      </c>
      <c r="D99" s="74" t="s">
        <v>26</v>
      </c>
      <c r="E99" s="75"/>
    </row>
    <row r="100" spans="2:5" ht="23.1" customHeight="1" thickBot="1">
      <c r="B100" s="74" t="s">
        <v>1</v>
      </c>
      <c r="C100" s="75" t="s">
        <v>2</v>
      </c>
      <c r="D100" s="74" t="s">
        <v>27</v>
      </c>
      <c r="E100" s="75"/>
    </row>
    <row r="101" spans="2:5" ht="23.1" customHeight="1" thickBot="1">
      <c r="B101" s="74" t="s">
        <v>3</v>
      </c>
      <c r="C101" s="75"/>
      <c r="D101" s="74" t="s">
        <v>28</v>
      </c>
      <c r="E101" s="75"/>
    </row>
    <row r="102" spans="2:5" ht="23.1" customHeight="1" thickBot="1">
      <c r="B102" s="74" t="s">
        <v>4</v>
      </c>
      <c r="C102" s="75"/>
      <c r="D102" s="74" t="s">
        <v>29</v>
      </c>
      <c r="E102" s="75"/>
    </row>
    <row r="103" spans="2:5" ht="23.1" customHeight="1" thickBot="1">
      <c r="B103" s="74" t="s">
        <v>5</v>
      </c>
      <c r="C103" s="75"/>
      <c r="D103" s="74" t="s">
        <v>30</v>
      </c>
      <c r="E103" s="75"/>
    </row>
    <row r="104" spans="2:5" ht="23.1" customHeight="1" thickBot="1">
      <c r="B104" s="74" t="s">
        <v>6</v>
      </c>
      <c r="C104" s="75"/>
      <c r="D104" s="74" t="s">
        <v>31</v>
      </c>
      <c r="E104" s="75" t="s">
        <v>32</v>
      </c>
    </row>
    <row r="105" spans="2:5" ht="23.1" customHeight="1" thickBot="1">
      <c r="B105" s="74" t="s">
        <v>7</v>
      </c>
      <c r="C105" s="75" t="s">
        <v>8</v>
      </c>
      <c r="D105" s="74" t="s">
        <v>33</v>
      </c>
      <c r="E105" s="75"/>
    </row>
    <row r="106" spans="2:5" ht="23.1" customHeight="1" thickBot="1">
      <c r="B106" s="74" t="s">
        <v>9</v>
      </c>
      <c r="C106" s="75"/>
      <c r="D106" s="74" t="s">
        <v>34</v>
      </c>
      <c r="E106" s="75"/>
    </row>
    <row r="107" spans="2:5" ht="23.1" customHeight="1" thickBot="1">
      <c r="B107" s="74" t="s">
        <v>10</v>
      </c>
      <c r="C107" s="75" t="s">
        <v>11</v>
      </c>
      <c r="D107" s="74" t="s">
        <v>35</v>
      </c>
      <c r="E107" s="75"/>
    </row>
    <row r="108" spans="2:5" ht="23.1" customHeight="1" thickBot="1">
      <c r="B108" s="74" t="s">
        <v>12</v>
      </c>
      <c r="C108" s="75"/>
      <c r="D108" s="74" t="s">
        <v>36</v>
      </c>
      <c r="E108" s="75"/>
    </row>
    <row r="109" spans="2:5" ht="23.1" customHeight="1" thickBot="1">
      <c r="B109" s="74" t="s">
        <v>13</v>
      </c>
      <c r="C109" s="75"/>
      <c r="D109" s="74" t="s">
        <v>37</v>
      </c>
      <c r="E109" s="75" t="s">
        <v>38</v>
      </c>
    </row>
    <row r="110" spans="2:5" ht="23.1" customHeight="1" thickBot="1">
      <c r="B110" s="74" t="s">
        <v>14</v>
      </c>
      <c r="C110" s="75" t="s">
        <v>15</v>
      </c>
      <c r="D110" s="74" t="s">
        <v>39</v>
      </c>
      <c r="E110" s="75"/>
    </row>
    <row r="111" spans="2:5" ht="23.1" customHeight="1" thickBot="1">
      <c r="B111" s="74" t="s">
        <v>16</v>
      </c>
      <c r="C111" s="75"/>
      <c r="D111" s="74" t="s">
        <v>40</v>
      </c>
      <c r="E111" s="75"/>
    </row>
    <row r="112" spans="2:5" ht="23.1" customHeight="1" thickBot="1">
      <c r="B112" s="74" t="s">
        <v>17</v>
      </c>
      <c r="C112" s="75" t="s">
        <v>18</v>
      </c>
      <c r="D112" s="74" t="s">
        <v>41</v>
      </c>
      <c r="E112" s="75"/>
    </row>
    <row r="113" spans="2:11" ht="23.1" customHeight="1"/>
    <row r="115" spans="2:11" ht="15" customHeight="1">
      <c r="B115" s="170" t="s">
        <v>77</v>
      </c>
      <c r="C115" s="170"/>
      <c r="D115" s="170"/>
      <c r="E115" s="170"/>
      <c r="F115" s="170"/>
      <c r="G115" s="170"/>
      <c r="H115" s="170"/>
      <c r="I115" s="170"/>
      <c r="J115" s="170"/>
      <c r="K115" s="170"/>
    </row>
    <row r="116" spans="2:11">
      <c r="B116" s="50" t="s">
        <v>78</v>
      </c>
      <c r="C116" s="50"/>
      <c r="D116" s="50"/>
      <c r="E116" s="50"/>
      <c r="F116" s="50"/>
      <c r="G116" s="50"/>
      <c r="H116" s="50"/>
      <c r="I116" s="50"/>
      <c r="J116" s="50"/>
    </row>
    <row r="118" spans="2:11">
      <c r="B118" s="55" t="s">
        <v>79</v>
      </c>
    </row>
    <row r="119" spans="2:11">
      <c r="B119" s="55" t="s">
        <v>80</v>
      </c>
    </row>
    <row r="120" spans="2:11">
      <c r="B120" s="55" t="s">
        <v>81</v>
      </c>
    </row>
    <row r="121" spans="2:11" ht="18" thickBot="1"/>
    <row r="122" spans="2:11" ht="18" thickBot="1">
      <c r="B122" s="78" t="s">
        <v>82</v>
      </c>
      <c r="C122" s="79" t="s">
        <v>83</v>
      </c>
    </row>
    <row r="123" spans="2:11" ht="18" thickBot="1">
      <c r="B123" s="71" t="s">
        <v>84</v>
      </c>
      <c r="C123" s="70" t="s">
        <v>85</v>
      </c>
    </row>
    <row r="124" spans="2:11" ht="18" thickBot="1">
      <c r="B124" s="71" t="s">
        <v>86</v>
      </c>
      <c r="C124" s="70" t="s">
        <v>87</v>
      </c>
    </row>
    <row r="125" spans="2:11" ht="18" thickBot="1">
      <c r="B125" s="71" t="s">
        <v>88</v>
      </c>
      <c r="C125" s="70" t="s">
        <v>89</v>
      </c>
    </row>
    <row r="126" spans="2:11" ht="24.75" thickBot="1">
      <c r="B126" s="71" t="s">
        <v>90</v>
      </c>
      <c r="C126" s="70" t="s">
        <v>91</v>
      </c>
    </row>
    <row r="127" spans="2:11" ht="24.75" thickBot="1">
      <c r="B127" s="71" t="s">
        <v>92</v>
      </c>
      <c r="C127" s="70" t="s">
        <v>93</v>
      </c>
    </row>
    <row r="129" spans="2:3">
      <c r="B129" s="55" t="s">
        <v>94</v>
      </c>
    </row>
    <row r="130" spans="2:3" ht="18" thickBot="1"/>
    <row r="131" spans="2:3" ht="18" thickBot="1">
      <c r="B131" s="76" t="s">
        <v>82</v>
      </c>
      <c r="C131" s="77" t="s">
        <v>203</v>
      </c>
    </row>
    <row r="132" spans="2:3" ht="18" thickBot="1">
      <c r="B132" s="48" t="s">
        <v>84</v>
      </c>
      <c r="C132" s="49" t="s">
        <v>85</v>
      </c>
    </row>
    <row r="133" spans="2:3" ht="18" thickBot="1">
      <c r="B133" s="48" t="s">
        <v>86</v>
      </c>
      <c r="C133" s="49" t="s">
        <v>87</v>
      </c>
    </row>
    <row r="134" spans="2:3" ht="100.5" thickBot="1">
      <c r="B134" s="48" t="s">
        <v>92</v>
      </c>
      <c r="C134" s="49" t="s">
        <v>95</v>
      </c>
    </row>
  </sheetData>
  <mergeCells count="8">
    <mergeCell ref="B88:K88"/>
    <mergeCell ref="B115:K115"/>
    <mergeCell ref="B74:C74"/>
    <mergeCell ref="C1:D1"/>
    <mergeCell ref="B46:K46"/>
    <mergeCell ref="B47:K47"/>
    <mergeCell ref="B50:K50"/>
    <mergeCell ref="B51:K51"/>
  </mergeCells>
  <phoneticPr fontId="33" type="noConversion"/>
  <pageMargins left="0.7" right="0.7" top="0.75" bottom="0.75" header="0.3" footer="0.3"/>
  <pageSetup paperSize="9" scale="64" orientation="portrait" r:id="rId1"/>
  <rowBreaks count="2" manualBreakCount="2">
    <brk id="66" min="1" max="10" man="1"/>
    <brk id="117" min="1" max="10"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1"/>
  <dimension ref="A1:E2010"/>
  <sheetViews>
    <sheetView workbookViewId="0">
      <pane ySplit="9" topLeftCell="A69" activePane="bottomLeft" state="frozen"/>
      <selection activeCell="D31" sqref="D31"/>
      <selection pane="bottomLeft" activeCell="D75" sqref="D75"/>
    </sheetView>
  </sheetViews>
  <sheetFormatPr defaultRowHeight="17.25"/>
  <cols>
    <col min="1" max="1" width="5" style="14" customWidth="1"/>
    <col min="2" max="2" width="24" style="30" customWidth="1"/>
    <col min="3" max="3" width="16.25" style="15" customWidth="1"/>
    <col min="4" max="4" width="34.5" style="15" customWidth="1"/>
    <col min="5" max="5" width="12.625" style="29" customWidth="1"/>
    <col min="6" max="16384" width="9" style="10"/>
  </cols>
  <sheetData>
    <row r="1" spans="1:5">
      <c r="A1" s="1" t="s">
        <v>165</v>
      </c>
      <c r="B1" s="191" t="str">
        <f>IF('1_GO'!C3="","",'1_GO'!C3)</f>
        <v>Personel İşlemleri</v>
      </c>
      <c r="C1" s="191"/>
      <c r="D1" s="191"/>
      <c r="E1" s="19" t="s">
        <v>181</v>
      </c>
    </row>
    <row r="2" spans="1:5">
      <c r="A2" s="1" t="s">
        <v>167</v>
      </c>
      <c r="B2" s="192" t="str">
        <f>IF('1_GO'!C4="","",'1_GO'!C4)</f>
        <v>Özlük İşlemleri</v>
      </c>
      <c r="C2" s="192"/>
      <c r="D2" s="192"/>
      <c r="E2" s="10"/>
    </row>
    <row r="3" spans="1:5">
      <c r="A3" s="1" t="s">
        <v>166</v>
      </c>
      <c r="B3" s="193" t="str">
        <f>IF('1_GO'!C5="","",'1_GO'!C5)</f>
        <v>İdari Dava İşlemleri</v>
      </c>
      <c r="C3" s="193"/>
      <c r="D3" s="193"/>
      <c r="E3" s="10"/>
    </row>
    <row r="4" spans="1:5">
      <c r="A4" s="2"/>
      <c r="B4" s="2"/>
      <c r="C4" s="2"/>
      <c r="D4" s="10"/>
      <c r="E4" s="10"/>
    </row>
    <row r="5" spans="1:5" ht="21.75">
      <c r="A5" s="3" t="s">
        <v>138</v>
      </c>
      <c r="B5" s="4"/>
      <c r="C5" s="4"/>
      <c r="D5" s="12"/>
      <c r="E5" s="10"/>
    </row>
    <row r="6" spans="1:5">
      <c r="A6" s="6"/>
      <c r="B6" s="7"/>
      <c r="C6" s="7"/>
      <c r="D6" s="13"/>
      <c r="E6" s="10"/>
    </row>
    <row r="7" spans="1:5">
      <c r="A7" s="10"/>
      <c r="B7" s="10"/>
      <c r="C7" s="10"/>
      <c r="D7" s="10"/>
      <c r="E7" s="10"/>
    </row>
    <row r="8" spans="1:5">
      <c r="A8" s="1" t="s">
        <v>182</v>
      </c>
      <c r="B8" s="1" t="s">
        <v>183</v>
      </c>
      <c r="C8" s="1" t="s">
        <v>184</v>
      </c>
      <c r="D8" s="1" t="s">
        <v>185</v>
      </c>
      <c r="E8" s="27"/>
    </row>
    <row r="9" spans="1:5">
      <c r="A9" s="17" t="s">
        <v>163</v>
      </c>
      <c r="B9" s="17" t="s">
        <v>186</v>
      </c>
      <c r="C9" s="17" t="s">
        <v>120</v>
      </c>
      <c r="D9" s="17" t="s">
        <v>137</v>
      </c>
      <c r="E9" s="28"/>
    </row>
    <row r="10" spans="1:5" ht="30.75">
      <c r="A10" s="148">
        <v>1</v>
      </c>
      <c r="B10" s="30" t="str">
        <f>IF('37_P_Ac'!B9="","",'37_P_Ac'!B9)</f>
        <v>Muhakemat Müdürlüğünden İdari Dava Dilekçesinin Gelmesi</v>
      </c>
      <c r="C10" s="15" t="s">
        <v>337</v>
      </c>
      <c r="D10" s="15" t="s">
        <v>1258</v>
      </c>
    </row>
    <row r="11" spans="1:5" ht="30.75">
      <c r="A11" s="148">
        <v>2</v>
      </c>
      <c r="B11" s="30" t="str">
        <f>IF('37_P_Ac'!B10="","",'37_P_Ac'!B10)</f>
        <v>Dava Dilekçe ve eklerinin İncelenmesi</v>
      </c>
      <c r="C11" s="15" t="s">
        <v>337</v>
      </c>
      <c r="D11" s="15" t="s">
        <v>1258</v>
      </c>
    </row>
    <row r="12" spans="1:5" ht="45.75">
      <c r="A12" s="148">
        <v>3</v>
      </c>
      <c r="B12" s="30" t="str">
        <f>IF('37_P_Ac'!B11="","",'37_P_Ac'!B11)</f>
        <v xml:space="preserve">Cevap Savunma Taslağının Hazırlanması 
</v>
      </c>
      <c r="C12" s="15" t="s">
        <v>337</v>
      </c>
      <c r="D12" s="15" t="s">
        <v>1258</v>
      </c>
    </row>
    <row r="13" spans="1:5" ht="75" customHeight="1">
      <c r="A13" s="148">
        <v>4</v>
      </c>
      <c r="B13" s="30" t="str">
        <f>IF('37_P_Ac'!B12="","",'37_P_Ac'!B12)</f>
        <v xml:space="preserve">Cevap Savunma Taslağının Muhakemat Müdürlüğüne gönderilmesine ilişkin  yazının hazırlanması 
</v>
      </c>
      <c r="C13" s="15" t="s">
        <v>337</v>
      </c>
      <c r="D13" s="15" t="s">
        <v>1258</v>
      </c>
    </row>
    <row r="14" spans="1:5" ht="60.75">
      <c r="A14" s="148">
        <v>5</v>
      </c>
      <c r="B14" s="30" t="str">
        <f>IF('37_P_Ac'!B13="","",'37_P_Ac'!B13)</f>
        <v>Savunma Taslağının Muhakemat Müdürlüğüne gönderilmesine ilişkin yazının Defterdar Yardımcısı tarafından imzalanması</v>
      </c>
      <c r="C14" s="15" t="s">
        <v>337</v>
      </c>
      <c r="D14" s="15" t="s">
        <v>1258</v>
      </c>
    </row>
    <row r="15" spans="1:5" ht="30.75">
      <c r="A15" s="148">
        <v>6</v>
      </c>
      <c r="B15" s="30" t="str">
        <f>IF('37_P_Ac'!B14="","",'37_P_Ac'!B14)</f>
        <v>Dava sürecinin PEROP'a işlenmesi</v>
      </c>
      <c r="C15" s="15" t="s">
        <v>337</v>
      </c>
      <c r="D15" s="15" t="s">
        <v>1258</v>
      </c>
    </row>
    <row r="16" spans="1:5" ht="15" customHeight="1">
      <c r="A16" s="148">
        <v>7</v>
      </c>
      <c r="B16" s="30" t="str">
        <f>IF('37_P_Ac'!B15="","",'37_P_Ac'!B15)</f>
        <v>Mahkeme kararının gelmesi Esastan  Karar/Ara Karar olup olmadığı yönünden incelenmesi</v>
      </c>
      <c r="C16" s="15" t="s">
        <v>337</v>
      </c>
      <c r="D16" s="15" t="s">
        <v>1258</v>
      </c>
    </row>
    <row r="17" spans="1:4" ht="30.75">
      <c r="A17" s="148">
        <v>8</v>
      </c>
      <c r="B17" s="30" t="str">
        <f>IF('37_P_Ac'!B16="","",'37_P_Ac'!B16)</f>
        <v>Arar Karar ise Bilgi/Belge/Cevap dilekçesinin hazırlanması</v>
      </c>
      <c r="C17" s="15" t="s">
        <v>337</v>
      </c>
      <c r="D17" s="15" t="s">
        <v>1258</v>
      </c>
    </row>
    <row r="18" spans="1:4" ht="60.75">
      <c r="A18" s="148">
        <v>9</v>
      </c>
      <c r="B18" s="30" t="str">
        <f>IF('37_P_Ac'!B17="","",'37_P_Ac'!B17)</f>
        <v>Arar Karar  ise Bilgi/Belge/Cevap dilekçesinin üst yazı ekinde Muhakemat Müdürlüğüne gönderme yazısının hazırlanması</v>
      </c>
      <c r="C18" s="15" t="s">
        <v>337</v>
      </c>
      <c r="D18" s="15" t="s">
        <v>1258</v>
      </c>
    </row>
    <row r="19" spans="1:4" ht="90.75">
      <c r="A19" s="148">
        <v>10</v>
      </c>
      <c r="B19" s="30" t="str">
        <f>IF('37_P_Ac'!B18="","",'37_P_Ac'!B18)</f>
        <v>Arar Karar ise Bilgi/Belge/Cevap dilekçesinin üst yazı ekinde Muhakemat Müdürlüğüne gönderme yazısının Defterdar Yardımcısı Tarafından imzalanması</v>
      </c>
      <c r="C19" s="15" t="s">
        <v>337</v>
      </c>
      <c r="D19" s="15" t="s">
        <v>1258</v>
      </c>
    </row>
    <row r="20" spans="1:4" ht="30.75">
      <c r="A20" s="148">
        <v>11</v>
      </c>
      <c r="B20" s="30" t="str">
        <f>IF('37_P_Ac'!B19="","",'37_P_Ac'!B19)</f>
        <v>Dava sürecinin PEROP'a işlenmesi</v>
      </c>
      <c r="C20" s="15" t="s">
        <v>337</v>
      </c>
      <c r="D20" s="15" t="s">
        <v>1258</v>
      </c>
    </row>
    <row r="21" spans="1:4" ht="60.75">
      <c r="A21" s="148">
        <v>12</v>
      </c>
      <c r="B21" s="30" t="str">
        <f>IF('37_P_Ac'!B20="","",'37_P_Ac'!B20)</f>
        <v>Ara Karar Yürütmenin Durdurulması Red Kararı ise  İdari Dava Takip ve PEROP'a işlenmesi</v>
      </c>
      <c r="C21" s="15" t="s">
        <v>337</v>
      </c>
      <c r="D21" s="15" t="s">
        <v>1258</v>
      </c>
    </row>
    <row r="22" spans="1:4" ht="60.75">
      <c r="A22" s="148">
        <v>13</v>
      </c>
      <c r="B22" s="30" t="str">
        <f>IF('37_P_Ac'!B21="","",'37_P_Ac'!B21)</f>
        <v>Ara Karar Yürütmenin Durdurulması Red Kararına Karşı Davacının İtiraz Dilekçesi gelmesi</v>
      </c>
      <c r="C22" s="15" t="s">
        <v>337</v>
      </c>
      <c r="D22" s="15" t="s">
        <v>1258</v>
      </c>
    </row>
    <row r="23" spans="1:4" ht="75.75">
      <c r="A23" s="148">
        <v>14</v>
      </c>
      <c r="B23" s="30" t="str">
        <f>IF('37_P_Ac'!B22="","",'37_P_Ac'!B22)</f>
        <v>Ara Karar Yürütmenin Durdurulması Red Kararına Karşı Davacının İtiraz Dilekçesine karşı SavunmaTaslağı hazırlanması</v>
      </c>
      <c r="C23" s="15" t="s">
        <v>337</v>
      </c>
      <c r="D23" s="15" t="s">
        <v>1258</v>
      </c>
    </row>
    <row r="24" spans="1:4" ht="45.75">
      <c r="A24" s="148">
        <v>15</v>
      </c>
      <c r="B24" s="30" t="str">
        <f>IF('37_P_Ac'!B23="","",'37_P_Ac'!B23)</f>
        <v xml:space="preserve">Savunma Taslağının  Muhakemat Müdürlüğüne gönderilmesine ilişkin  üst yazının hazırlanması </v>
      </c>
      <c r="C24" s="15" t="s">
        <v>337</v>
      </c>
      <c r="D24" s="15" t="s">
        <v>1258</v>
      </c>
    </row>
    <row r="25" spans="1:4" ht="75.75">
      <c r="A25" s="148">
        <v>16</v>
      </c>
      <c r="B25" s="30" t="str">
        <f>IF('37_P_Ac'!B24="","",'37_P_Ac'!B24)</f>
        <v xml:space="preserve">Savunma Taslağının  Muhakemat Müdürlüğüne gönderilmesi için hazırlanan üst yazının  Defterdar Yardımcısı Tarafından İmzalanması </v>
      </c>
      <c r="C25" s="15" t="s">
        <v>337</v>
      </c>
      <c r="D25" s="15" t="s">
        <v>1258</v>
      </c>
    </row>
    <row r="26" spans="1:4" ht="30.75">
      <c r="A26" s="148">
        <v>17</v>
      </c>
      <c r="B26" s="30" t="str">
        <f>IF('37_P_Ac'!B25="","",'37_P_Ac'!B25)</f>
        <v>Dava sürecinin PEROP'a işlenmesi</v>
      </c>
      <c r="C26" s="15" t="s">
        <v>337</v>
      </c>
      <c r="D26" s="15" t="s">
        <v>1258</v>
      </c>
    </row>
    <row r="27" spans="1:4" ht="90.75">
      <c r="A27" s="148">
        <v>18</v>
      </c>
      <c r="B27" s="30" t="str">
        <f>IF('37_P_Ac'!B26="","",'37_P_Ac'!B26)</f>
        <v>Mahkemenin Yürütmenin Durdurulması İsteminin  Kabulüne İlişkin  Kararının  gereğini yapmak üzere Birimine gönderilmesi  için  Yazı hazırlanması</v>
      </c>
      <c r="C27" s="15" t="s">
        <v>337</v>
      </c>
      <c r="D27" s="15" t="s">
        <v>1258</v>
      </c>
    </row>
    <row r="28" spans="1:4" ht="60.75">
      <c r="A28" s="148">
        <v>19</v>
      </c>
      <c r="B28" s="30" t="str">
        <f>IF('37_P_Ac'!B27="","",'37_P_Ac'!B27)</f>
        <v>Hazırlanan  YazınınDefterdar/Defterdar Yardımmcısı tarafından imzalanması</v>
      </c>
      <c r="C28" s="15" t="s">
        <v>337</v>
      </c>
      <c r="D28" s="15" t="s">
        <v>1258</v>
      </c>
    </row>
    <row r="29" spans="1:4" ht="60.75">
      <c r="A29" s="148">
        <v>20</v>
      </c>
      <c r="B29" s="30" t="str">
        <f>IF('37_P_Ac'!B28="","",'37_P_Ac'!B28)</f>
        <v xml:space="preserve"> Yürütmenin Durdurulması Kabul Kararına Karşı Bölge İdare Mahkemesine İtiraz Dilekçe taslağı Hazırlanması</v>
      </c>
      <c r="C29" s="15" t="s">
        <v>337</v>
      </c>
      <c r="D29" s="15" t="s">
        <v>1258</v>
      </c>
    </row>
    <row r="30" spans="1:4" ht="60.75">
      <c r="A30" s="148">
        <v>21</v>
      </c>
      <c r="B30" s="30" t="str">
        <f>IF('37_P_Ac'!B29="","",'37_P_Ac'!B29)</f>
        <v xml:space="preserve">  Bölge İdare Mahkemesine İtiraz Dilekçe taslağı Muhakemat Müdürlüğüne gönderilmesi yazısı hazırlanması</v>
      </c>
      <c r="C30" s="15" t="s">
        <v>337</v>
      </c>
      <c r="D30" s="15" t="s">
        <v>1258</v>
      </c>
    </row>
    <row r="31" spans="1:4" ht="75.75">
      <c r="A31" s="148">
        <v>22</v>
      </c>
      <c r="B31" s="30" t="str">
        <f>IF('37_P_Ac'!B30="","",'37_P_Ac'!B30)</f>
        <v>Bölge İdare Mahkemesine yapılan İtiraz Dilekçe taslağının Muhakemat Müdürlüğüne gönderilmesine ilişkin  yazının  Defterdar Tarafından imzalanması</v>
      </c>
      <c r="C31" s="15" t="s">
        <v>337</v>
      </c>
      <c r="D31" s="15" t="s">
        <v>1258</v>
      </c>
    </row>
    <row r="32" spans="1:4" ht="30.75">
      <c r="A32" s="148">
        <v>23</v>
      </c>
      <c r="B32" s="30" t="str">
        <f>IF('37_P_Ac'!B31="","",'37_P_Ac'!B31)</f>
        <v>Dava sürecinin PEROP'a işlenmesi</v>
      </c>
      <c r="C32" s="15" t="s">
        <v>337</v>
      </c>
      <c r="D32" s="15" t="s">
        <v>1258</v>
      </c>
    </row>
    <row r="33" spans="1:4" ht="60.75">
      <c r="A33" s="148">
        <v>24</v>
      </c>
      <c r="B33" s="30" t="str">
        <f>IF('37_P_Ac'!B32="","",'37_P_Ac'!B32)</f>
        <v>Bölge İdare Mahkemesinin Yürütmenin Durdurulması İtirazına Yönelik Kararının Gelmesi</v>
      </c>
      <c r="C33" s="15" t="s">
        <v>337</v>
      </c>
      <c r="D33" s="15" t="s">
        <v>1258</v>
      </c>
    </row>
    <row r="34" spans="1:4" ht="45.75">
      <c r="A34" s="148">
        <v>25</v>
      </c>
      <c r="B34" s="30" t="str">
        <f>IF('37_P_Ac'!B33="","",'37_P_Ac'!B33)</f>
        <v>Bölge İdare Mahkemesinin  Ara Kararında Davacının İtiraz Kabul Kararının değerlendirilmesi</v>
      </c>
      <c r="C34" s="15" t="s">
        <v>337</v>
      </c>
      <c r="D34" s="15" t="s">
        <v>1258</v>
      </c>
    </row>
    <row r="35" spans="1:4" ht="60.75">
      <c r="A35" s="148">
        <v>26</v>
      </c>
      <c r="B35" s="30" t="str">
        <f>IF('37_P_Ac'!B34="","",'37_P_Ac'!B34)</f>
        <v>Bölge İdare Mahkemesinin Davacının İtirazının Kabul Kararının Gereği İçin Birime Üst Yazı hazırlanması</v>
      </c>
      <c r="C35" s="15" t="s">
        <v>337</v>
      </c>
      <c r="D35" s="15" t="s">
        <v>1258</v>
      </c>
    </row>
    <row r="36" spans="1:4" ht="45.75">
      <c r="A36" s="148">
        <v>27</v>
      </c>
      <c r="B36" s="30" t="str">
        <f>IF('37_P_Ac'!B35="","",'37_P_Ac'!B35)</f>
        <v>Hazırlanan Üst Yazının Defterdar/Defterdar Yardımcısı tarafından İmzalanması</v>
      </c>
      <c r="C36" s="15" t="s">
        <v>337</v>
      </c>
      <c r="D36" s="15" t="s">
        <v>1258</v>
      </c>
    </row>
    <row r="37" spans="1:4" ht="30.75">
      <c r="A37" s="148">
        <v>28</v>
      </c>
      <c r="B37" s="30" t="str">
        <f>IF('37_P_Ac'!B36="","",'37_P_Ac'!B36)</f>
        <v>Kararın İdari Dava Takip Dosyasına ve PEROP'a işlenmesi</v>
      </c>
      <c r="C37" s="15" t="s">
        <v>337</v>
      </c>
      <c r="D37" s="15" t="s">
        <v>1258</v>
      </c>
    </row>
    <row r="38" spans="1:4" ht="45.75">
      <c r="A38" s="148">
        <v>29</v>
      </c>
      <c r="B38" s="30" t="str">
        <f>IF('37_P_Ac'!B37="","",'37_P_Ac'!B37)</f>
        <v>Bölge İdare Mahkemesinin Davacının İtirazının Reddi Kararının değerlendirilmesi</v>
      </c>
      <c r="C38" s="15" t="s">
        <v>337</v>
      </c>
      <c r="D38" s="15" t="s">
        <v>1258</v>
      </c>
    </row>
    <row r="39" spans="1:4" ht="45.75">
      <c r="A39" s="148">
        <v>30</v>
      </c>
      <c r="B39" s="30" t="str">
        <f>IF('37_P_Ac'!B38="","",'37_P_Ac'!B38)</f>
        <v>Bölge İdare Mahkemesinin  İdarenin İtirazının Reddine ilişkin Ara Kararının değerlendirilmesi</v>
      </c>
      <c r="C39" s="15" t="s">
        <v>337</v>
      </c>
      <c r="D39" s="15" t="s">
        <v>1258</v>
      </c>
    </row>
    <row r="40" spans="1:4" ht="45.75">
      <c r="A40" s="148">
        <v>31</v>
      </c>
      <c r="B40" s="30" t="str">
        <f>IF('37_P_Ac'!B39="","",'37_P_Ac'!B39)</f>
        <v>Bölge İdare Mahkemesinin Ara Kararında İdarenin İtirazını Kabul Kararınının değerlendirilmesi</v>
      </c>
      <c r="C40" s="15" t="s">
        <v>337</v>
      </c>
      <c r="D40" s="15" t="s">
        <v>1258</v>
      </c>
    </row>
    <row r="41" spans="1:4" ht="75.75">
      <c r="A41" s="148">
        <v>32</v>
      </c>
      <c r="B41" s="30" t="str">
        <f>IF('37_P_Ac'!B40="","",'37_P_Ac'!B40)</f>
        <v>Bölge İdare Mahkemesinin   idarenin İtirazının Kabulüne İlişkin  Ara Kararının Gereği İçin Birimene gönderilmesi için  Üst Yazı hazırlanması</v>
      </c>
      <c r="C41" s="15" t="s">
        <v>337</v>
      </c>
      <c r="D41" s="15" t="s">
        <v>1258</v>
      </c>
    </row>
    <row r="42" spans="1:4" ht="90.75">
      <c r="A42" s="148">
        <v>33</v>
      </c>
      <c r="B42" s="30" t="str">
        <f>IF('37_P_Ac'!B41="","",'37_P_Ac'!B41)</f>
        <v>Bölge İdare Mahkemesinin İdarenin İtirazının Kabulüne ilişkin    Ara Kararının Birimine gönderilmesi için hazırlanan Üst Yazının Defterdar/Defterdar Yardımcısı tarafından İmzalanması</v>
      </c>
      <c r="C42" s="15" t="s">
        <v>337</v>
      </c>
      <c r="D42" s="15" t="s">
        <v>1258</v>
      </c>
    </row>
    <row r="43" spans="1:4" ht="30.75">
      <c r="A43" s="148">
        <v>34</v>
      </c>
      <c r="B43" s="30" t="str">
        <f>IF('37_P_Ac'!B42="","",'37_P_Ac'!B42)</f>
        <v>Kararın İdari Dava Takip Dosyasına ve PEROP'a işlenmesi</v>
      </c>
      <c r="C43" s="15" t="s">
        <v>337</v>
      </c>
      <c r="D43" s="15" t="s">
        <v>1258</v>
      </c>
    </row>
    <row r="44" spans="1:4" ht="30.75">
      <c r="A44" s="148">
        <v>35</v>
      </c>
      <c r="B44" s="30" t="str">
        <f>IF('37_P_Ac'!B43="","",'37_P_Ac'!B43)</f>
        <v>Mahkemenin Esasa İlişkin Kararının Gelmesi</v>
      </c>
      <c r="C44" s="15" t="s">
        <v>337</v>
      </c>
      <c r="D44" s="15" t="s">
        <v>1258</v>
      </c>
    </row>
    <row r="45" spans="1:4" ht="30.75">
      <c r="A45" s="148">
        <v>36</v>
      </c>
      <c r="B45" s="30" t="str">
        <f>IF('37_P_Ac'!B44="","",'37_P_Ac'!B44)</f>
        <v>İdari İşlemin iptaline ilişkin Karar</v>
      </c>
      <c r="C45" s="15" t="s">
        <v>337</v>
      </c>
      <c r="D45" s="15" t="s">
        <v>1258</v>
      </c>
    </row>
    <row r="46" spans="1:4" ht="45.75">
      <c r="A46" s="148">
        <v>37</v>
      </c>
      <c r="B46" s="30" t="str">
        <f>IF('37_P_Ac'!B45="","",'37_P_Ac'!B45)</f>
        <v>Mahkeme Kararının birimine gönderilmesine ilişkin üst yazının hazırlanması</v>
      </c>
      <c r="C46" s="15" t="s">
        <v>337</v>
      </c>
      <c r="D46" s="15" t="s">
        <v>1258</v>
      </c>
    </row>
    <row r="47" spans="1:4" ht="60.75">
      <c r="A47" s="148">
        <v>38</v>
      </c>
      <c r="B47" s="30" t="str">
        <f>IF('37_P_Ac'!B46="","",'37_P_Ac'!B46)</f>
        <v>Mahkeme Kararının gönderilmesine ilişkin üst yazının Defterdar/Defterdar Yardımcısı tarafından  imzalanması</v>
      </c>
      <c r="C47" s="15" t="s">
        <v>337</v>
      </c>
      <c r="D47" s="15" t="s">
        <v>1258</v>
      </c>
    </row>
    <row r="48" spans="1:4" ht="60.75">
      <c r="A48" s="148">
        <v>39</v>
      </c>
      <c r="B48" s="30" t="str">
        <f>IF('37_P_Ac'!B47="","",'37_P_Ac'!B47)</f>
        <v>Mahkemenin İstinafa Tabi Olmayan  İptal Kararının PEROP'a işlenerek dosyasına kaldırılması</v>
      </c>
      <c r="C48" s="15" t="s">
        <v>337</v>
      </c>
      <c r="D48" s="15" t="s">
        <v>1258</v>
      </c>
    </row>
    <row r="49" spans="1:4" ht="75.75">
      <c r="A49" s="148">
        <v>40</v>
      </c>
      <c r="B49" s="30" t="str">
        <f>IF('37_P_Ac'!B48="","",'37_P_Ac'!B48)</f>
        <v>Mahkemenin İstinafa Tabi iptal  Kararı için  İstinaf Dilekçe Taslağının ve Üst Yazısının Muhakemat Müdürlüğüne Gönderilmek Üzere  Hazırlanması</v>
      </c>
      <c r="C49" s="15" t="s">
        <v>337</v>
      </c>
      <c r="D49" s="15" t="s">
        <v>1258</v>
      </c>
    </row>
    <row r="50" spans="1:4" ht="60.75">
      <c r="A50" s="148">
        <v>41</v>
      </c>
      <c r="B50" s="30" t="str">
        <f>IF('37_P_Ac'!B49="","",'37_P_Ac'!B49)</f>
        <v>Muhakemat Müdürlüğüne Gönderilmek Üzere  hazırlanan yazının Defterdar/Defterdar Yardımcısı tarafından İmzalanması</v>
      </c>
      <c r="C50" s="15" t="s">
        <v>337</v>
      </c>
      <c r="D50" s="15" t="s">
        <v>1258</v>
      </c>
    </row>
    <row r="51" spans="1:4" ht="30.75">
      <c r="A51" s="148">
        <v>42</v>
      </c>
      <c r="B51" s="30" t="str">
        <f>IF('37_P_Ac'!B50="","",'37_P_Ac'!B50)</f>
        <v>Kararın İdari Dava Takip Dosyasına ve PEROP'a işlenmesi</v>
      </c>
      <c r="C51" s="15" t="s">
        <v>337</v>
      </c>
      <c r="D51" s="15" t="s">
        <v>1258</v>
      </c>
    </row>
    <row r="52" spans="1:4" ht="30.75">
      <c r="A52" s="148">
        <v>43</v>
      </c>
      <c r="B52" s="30" t="str">
        <f>IF('37_P_Ac'!B51="","",'37_P_Ac'!B51)</f>
        <v>BİM İstinaf Kararının Gelmesi</v>
      </c>
      <c r="C52" s="15" t="s">
        <v>337</v>
      </c>
      <c r="D52" s="15" t="s">
        <v>1258</v>
      </c>
    </row>
    <row r="53" spans="1:4" ht="45.75">
      <c r="A53" s="148">
        <v>44</v>
      </c>
      <c r="B53" s="30" t="str">
        <f>IF('37_P_Ac'!B52="","",'37_P_Ac'!B52)</f>
        <v>Talebin Reddine ilişkin BİM İstinaf Kararı için  Birimine Yazı Hazırlanması</v>
      </c>
      <c r="C53" s="15" t="s">
        <v>337</v>
      </c>
      <c r="D53" s="15" t="s">
        <v>1258</v>
      </c>
    </row>
    <row r="54" spans="1:4" ht="75.75">
      <c r="A54" s="148">
        <v>45</v>
      </c>
      <c r="B54" s="30" t="str">
        <f>IF('37_P_Ac'!B53="","",'37_P_Ac'!B53)</f>
        <v>Talebin Reddine ilişkin BİM İstinaf Kararının Birimine gönderilmesine ilişkin Yazının Defterdar/Defterdar Yardımcısı tarafından imzalanması,</v>
      </c>
      <c r="C54" s="15" t="s">
        <v>337</v>
      </c>
      <c r="D54" s="15" t="s">
        <v>1258</v>
      </c>
    </row>
    <row r="55" spans="1:4" ht="90.75">
      <c r="A55" s="148">
        <v>46</v>
      </c>
      <c r="B55" s="30" t="str">
        <f>IF('37_P_Ac'!B54="","",'37_P_Ac'!B54)</f>
        <v>Talebin Reddine ilişkin BİM İstinaf Kararı 2577 sayılı Kanunun 46. maddesine göre Temyize Açık Olmayan Karar ise Kararın İdari Dava Takip Dosyasına ve PEROP'a işlenmesi</v>
      </c>
      <c r="C55" s="15" t="s">
        <v>337</v>
      </c>
      <c r="D55" s="15" t="s">
        <v>1258</v>
      </c>
    </row>
    <row r="56" spans="1:4" ht="105.75">
      <c r="A56" s="148">
        <v>47</v>
      </c>
      <c r="B56" s="30" t="str">
        <f>IF('37_P_Ac'!B55="","",'37_P_Ac'!B55)</f>
        <v>Talebin Reddine ilişkin BİM İstinaf Kararı,  2577 sayılı Kanunun 46. maddesine göre Temyize Açık Karar ise Temyiz Taslağının ve Üst Yazının Muhakemat Müdürlüğüne Göndeme Yazısının  Hazırlanması,</v>
      </c>
      <c r="C56" s="15" t="s">
        <v>337</v>
      </c>
      <c r="D56" s="15" t="s">
        <v>1258</v>
      </c>
    </row>
    <row r="57" spans="1:4" ht="75.75">
      <c r="A57" s="148">
        <v>48</v>
      </c>
      <c r="B57" s="30" t="str">
        <f>IF('37_P_Ac'!B56="","",'37_P_Ac'!B56)</f>
        <v>Temyiz Taslağının ve Üst Yazının Muhakemat Müdürlüğüne Gönderme Yazısının  Defterdar/Defterdar Yardımcısı tarafından İmzalanması</v>
      </c>
      <c r="C57" s="15" t="s">
        <v>337</v>
      </c>
      <c r="D57" s="15" t="s">
        <v>1258</v>
      </c>
    </row>
    <row r="58" spans="1:4" ht="30.75">
      <c r="A58" s="148">
        <v>49</v>
      </c>
      <c r="B58" s="30" t="str">
        <f>IF('37_P_Ac'!B57="","",'37_P_Ac'!B57)</f>
        <v>Kararın İdari Dava Takip Dosyasına ve PEROP'a işlenmesi</v>
      </c>
      <c r="C58" s="15" t="s">
        <v>337</v>
      </c>
      <c r="D58" s="15" t="s">
        <v>1258</v>
      </c>
    </row>
    <row r="59" spans="1:4" ht="30.75">
      <c r="A59" s="148">
        <v>50</v>
      </c>
      <c r="B59" s="30" t="str">
        <f>IF('37_P_Ac'!B58="","",'37_P_Ac'!B58)</f>
        <v>Davacının Temyiz Dilekçesinin Gelmesi</v>
      </c>
      <c r="C59" s="15" t="s">
        <v>337</v>
      </c>
      <c r="D59" s="15" t="s">
        <v>1258</v>
      </c>
    </row>
    <row r="60" spans="1:4" ht="30.75">
      <c r="A60" s="148">
        <v>51</v>
      </c>
      <c r="B60" s="30" t="str">
        <f>IF('37_P_Ac'!B59="","",'37_P_Ac'!B59)</f>
        <v xml:space="preserve">Temyize cevap dilekçesi taslağının hazırlanması, </v>
      </c>
      <c r="C60" s="15" t="s">
        <v>337</v>
      </c>
      <c r="D60" s="15" t="s">
        <v>1258</v>
      </c>
    </row>
    <row r="61" spans="1:4" ht="60.75">
      <c r="A61" s="148">
        <v>52</v>
      </c>
      <c r="B61" s="30" t="str">
        <f>IF('37_P_Ac'!B60="","",'37_P_Ac'!B60)</f>
        <v>Temyize cevap dilekçesi taslağının Muhakemat Müdürlüğüne Gönderilmesi İçin Üst Yazı Hazırlanması</v>
      </c>
      <c r="C61" s="15" t="s">
        <v>337</v>
      </c>
      <c r="D61" s="15" t="s">
        <v>1258</v>
      </c>
    </row>
    <row r="62" spans="1:4" ht="75.75">
      <c r="A62" s="148">
        <v>53</v>
      </c>
      <c r="B62" s="30" t="str">
        <f>IF('37_P_Ac'!B61="","",'37_P_Ac'!B61)</f>
        <v>Temyize cevap dilekçesi taslağının Muhakemat Müdürlüğüne Gönderilmesi İçin Üst Yazının Defterdar/Defterdar Yardımcısı tarafından İmzalanması</v>
      </c>
      <c r="C62" s="15" t="s">
        <v>337</v>
      </c>
      <c r="D62" s="15" t="s">
        <v>1258</v>
      </c>
    </row>
    <row r="63" spans="1:4" ht="30.75">
      <c r="A63" s="148">
        <v>54</v>
      </c>
      <c r="B63" s="30" t="str">
        <f>IF('37_P_Ac'!B62="","",'37_P_Ac'!B62)</f>
        <v>Kararın İdari Dava Takip Dosyasına ve PEROP'a işlenmesi</v>
      </c>
      <c r="C63" s="15" t="s">
        <v>337</v>
      </c>
      <c r="D63" s="15" t="s">
        <v>1258</v>
      </c>
    </row>
    <row r="64" spans="1:4" ht="30.75">
      <c r="A64" s="148">
        <v>55</v>
      </c>
      <c r="B64" s="30" t="str">
        <f>IF('37_P_Ac'!B63="","",'37_P_Ac'!B63)</f>
        <v>Danıştay Kararının Gelmesi</v>
      </c>
      <c r="C64" s="15" t="s">
        <v>337</v>
      </c>
      <c r="D64" s="15" t="s">
        <v>1258</v>
      </c>
    </row>
    <row r="65" spans="1:4" ht="75.75">
      <c r="A65" s="148">
        <v>56</v>
      </c>
      <c r="B65" s="30" t="str">
        <f>IF('37_P_Ac'!B64="","",'37_P_Ac'!B64)</f>
        <v>Bölge İdare Mahkemesi Kararının Onanması ile Temyizin Reddine İlişkin  ise Kararın Birimine Gönderilmesi  Yazısının Hazırlanması</v>
      </c>
      <c r="C65" s="15" t="s">
        <v>337</v>
      </c>
      <c r="D65" s="15" t="s">
        <v>1258</v>
      </c>
    </row>
    <row r="66" spans="1:4" ht="60.75">
      <c r="A66" s="148">
        <v>57</v>
      </c>
      <c r="B66" s="30" t="str">
        <f>IF('37_P_Ac'!B65="","",'37_P_Ac'!B65)</f>
        <v>Kararın Birimine Gönderilmesi  Yazısının Defterdar Yardımcısı/Defterdar tarafından İmzalanması</v>
      </c>
      <c r="C66" s="15" t="s">
        <v>337</v>
      </c>
      <c r="D66" s="15" t="s">
        <v>1258</v>
      </c>
    </row>
    <row r="67" spans="1:4" ht="75.75">
      <c r="A67" s="148">
        <v>58</v>
      </c>
      <c r="B67" s="30" t="str">
        <f>IF('37_P_Ac'!B66="","",'37_P_Ac'!B66)</f>
        <v>Bölge İdare Mahkemesi Kararının Kısmen Onanması/Kısmen Bozulması ise Kararın Birimine Gönderilme Yazısının Hazırlanması</v>
      </c>
      <c r="C67" s="15" t="s">
        <v>337</v>
      </c>
      <c r="D67" s="15" t="s">
        <v>1258</v>
      </c>
    </row>
    <row r="68" spans="1:4" ht="60.75">
      <c r="A68" s="148">
        <v>59</v>
      </c>
      <c r="B68" s="30" t="str">
        <f>IF('37_P_Ac'!B67="","",'37_P_Ac'!B67)</f>
        <v>Kararın Birimine Gönderilmesi  Yazısının Defterdar Yardımcısı/Defterdar tarafından İmzalanması</v>
      </c>
      <c r="C68" s="15" t="s">
        <v>337</v>
      </c>
      <c r="D68" s="15" t="s">
        <v>1258</v>
      </c>
    </row>
    <row r="69" spans="1:4" ht="60.75">
      <c r="A69" s="148">
        <v>60</v>
      </c>
      <c r="B69" s="30" t="str">
        <f>IF('37_P_Ac'!B68="","",'37_P_Ac'!B68)</f>
        <v>Bölge İdare Mahkemesi Kararının Reddi ile Temyizin Kabulü ise Kararın Birimine Gönderilme Yazısının Hazırlanması</v>
      </c>
      <c r="C69" s="15" t="s">
        <v>337</v>
      </c>
      <c r="D69" s="15" t="s">
        <v>1258</v>
      </c>
    </row>
    <row r="70" spans="1:4" ht="77.25" customHeight="1">
      <c r="A70" s="148">
        <v>61</v>
      </c>
      <c r="B70" s="30" t="str">
        <f>IF('37_P_Ac'!B69="","",'37_P_Ac'!B69)</f>
        <v>Kararın Birimine Gönderilmesi  Yazısının Defterdar Yardımcısı/Defterdar tarafından İmzalanması</v>
      </c>
      <c r="C70" s="15" t="s">
        <v>337</v>
      </c>
      <c r="D70" s="15" t="s">
        <v>1258</v>
      </c>
    </row>
    <row r="71" spans="1:4" ht="30.75">
      <c r="A71" s="148">
        <v>62</v>
      </c>
      <c r="B71" s="30" t="str">
        <f>IF('37_P_Ac'!B70="","",'37_P_Ac'!B70)</f>
        <v>Kararın İdari Dava Takip Dosyasına ve PEROP'a işlenmesi</v>
      </c>
      <c r="C71" s="15" t="s">
        <v>337</v>
      </c>
      <c r="D71" s="15" t="s">
        <v>1258</v>
      </c>
    </row>
    <row r="72" spans="1:4">
      <c r="B72" s="30" t="str">
        <f>IF('37_P_Ac'!B71="","",'37_P_Ac'!B71)</f>
        <v/>
      </c>
    </row>
    <row r="73" spans="1:4">
      <c r="B73" s="30" t="str">
        <f>IF('37_P_Ac'!B72="","",'37_P_Ac'!B72)</f>
        <v/>
      </c>
    </row>
    <row r="74" spans="1:4">
      <c r="B74" s="30" t="str">
        <f>IF('37_P_Ac'!B73="","",'37_P_Ac'!B73)</f>
        <v/>
      </c>
    </row>
    <row r="75" spans="1:4">
      <c r="B75" s="30" t="str">
        <f>IF('37_P_Ac'!B74="","",'37_P_Ac'!B74)</f>
        <v/>
      </c>
    </row>
    <row r="76" spans="1:4">
      <c r="B76" s="30" t="str">
        <f>IF('37_P_Ac'!B75="","",'37_P_Ac'!B75)</f>
        <v/>
      </c>
    </row>
    <row r="77" spans="1:4">
      <c r="B77" s="30" t="str">
        <f>IF('37_P_Ac'!B76="","",'37_P_Ac'!B76)</f>
        <v/>
      </c>
    </row>
    <row r="78" spans="1:4">
      <c r="B78" s="30" t="str">
        <f>IF('37_P_Ac'!B77="","",'37_P_Ac'!B77)</f>
        <v/>
      </c>
    </row>
    <row r="79" spans="1:4">
      <c r="B79" s="30" t="str">
        <f>IF('37_P_Ac'!B78="","",'37_P_Ac'!B78)</f>
        <v/>
      </c>
    </row>
    <row r="80" spans="1:4">
      <c r="B80" s="30" t="str">
        <f>IF('37_P_Ac'!B79="","",'37_P_Ac'!B79)</f>
        <v/>
      </c>
    </row>
    <row r="81" spans="2:2">
      <c r="B81" s="30" t="str">
        <f>IF('37_P_Ac'!B80="","",'37_P_Ac'!B80)</f>
        <v/>
      </c>
    </row>
    <row r="82" spans="2:2">
      <c r="B82" s="30" t="str">
        <f>IF('37_P_Ac'!B81="","",'37_P_Ac'!B81)</f>
        <v/>
      </c>
    </row>
    <row r="83" spans="2:2">
      <c r="B83" s="30" t="str">
        <f>IF('37_P_Ac'!B82="","",'37_P_Ac'!B82)</f>
        <v/>
      </c>
    </row>
    <row r="84" spans="2:2">
      <c r="B84" s="30" t="str">
        <f>IF('37_P_Ac'!B83="","",'37_P_Ac'!B83)</f>
        <v/>
      </c>
    </row>
    <row r="85" spans="2:2">
      <c r="B85" s="30" t="str">
        <f>IF('37_P_Ac'!B84="","",'37_P_Ac'!B84)</f>
        <v/>
      </c>
    </row>
    <row r="86" spans="2:2">
      <c r="B86" s="30" t="str">
        <f>IF('37_P_Ac'!B85="","",'37_P_Ac'!B85)</f>
        <v/>
      </c>
    </row>
    <row r="87" spans="2:2">
      <c r="B87" s="30" t="str">
        <f>IF('37_P_Ac'!B86="","",'37_P_Ac'!B86)</f>
        <v/>
      </c>
    </row>
    <row r="88" spans="2:2">
      <c r="B88" s="30" t="str">
        <f>IF('37_P_Ac'!B87="","",'37_P_Ac'!B87)</f>
        <v/>
      </c>
    </row>
    <row r="89" spans="2:2">
      <c r="B89" s="30" t="str">
        <f>IF('37_P_Ac'!B88="","",'37_P_Ac'!B88)</f>
        <v/>
      </c>
    </row>
    <row r="90" spans="2:2">
      <c r="B90" s="30" t="str">
        <f>IF('37_P_Ac'!B89="","",'37_P_Ac'!B89)</f>
        <v/>
      </c>
    </row>
    <row r="91" spans="2:2">
      <c r="B91" s="30" t="str">
        <f>IF('37_P_Ac'!B90="","",'37_P_Ac'!B90)</f>
        <v/>
      </c>
    </row>
    <row r="92" spans="2:2">
      <c r="B92" s="30" t="str">
        <f>IF('37_P_Ac'!B91="","",'37_P_Ac'!B91)</f>
        <v/>
      </c>
    </row>
    <row r="93" spans="2:2">
      <c r="B93" s="30" t="str">
        <f>IF('37_P_Ac'!B92="","",'37_P_Ac'!B92)</f>
        <v/>
      </c>
    </row>
    <row r="94" spans="2:2">
      <c r="B94" s="30" t="str">
        <f>IF('37_P_Ac'!B93="","",'37_P_Ac'!B93)</f>
        <v/>
      </c>
    </row>
    <row r="95" spans="2:2">
      <c r="B95" s="30" t="str">
        <f>IF('37_P_Ac'!B94="","",'37_P_Ac'!B94)</f>
        <v/>
      </c>
    </row>
    <row r="96" spans="2:2">
      <c r="B96" s="30" t="str">
        <f>IF('37_P_Ac'!B95="","",'37_P_Ac'!B95)</f>
        <v/>
      </c>
    </row>
    <row r="97" spans="2:2">
      <c r="B97" s="30" t="str">
        <f>IF('37_P_Ac'!B96="","",'37_P_Ac'!B96)</f>
        <v/>
      </c>
    </row>
    <row r="98" spans="2:2">
      <c r="B98" s="30" t="str">
        <f>IF('37_P_Ac'!B97="","",'37_P_Ac'!B97)</f>
        <v/>
      </c>
    </row>
    <row r="99" spans="2:2">
      <c r="B99" s="30" t="str">
        <f>IF('37_P_Ac'!B98="","",'37_P_Ac'!B98)</f>
        <v/>
      </c>
    </row>
    <row r="100" spans="2:2">
      <c r="B100" s="30" t="str">
        <f>IF('37_P_Ac'!B99="","",'37_P_Ac'!B99)</f>
        <v/>
      </c>
    </row>
    <row r="101" spans="2:2">
      <c r="B101" s="30" t="str">
        <f>IF('37_P_Ac'!B100="","",'37_P_Ac'!B100)</f>
        <v/>
      </c>
    </row>
    <row r="102" spans="2:2">
      <c r="B102" s="30" t="str">
        <f>IF('37_P_Ac'!B101="","",'37_P_Ac'!B101)</f>
        <v/>
      </c>
    </row>
    <row r="103" spans="2:2">
      <c r="B103" s="30" t="str">
        <f>IF('37_P_Ac'!B102="","",'37_P_Ac'!B102)</f>
        <v/>
      </c>
    </row>
    <row r="104" spans="2:2">
      <c r="B104" s="30" t="str">
        <f>IF('37_P_Ac'!B103="","",'37_P_Ac'!B103)</f>
        <v/>
      </c>
    </row>
    <row r="105" spans="2:2">
      <c r="B105" s="30" t="str">
        <f>IF('37_P_Ac'!B104="","",'37_P_Ac'!B104)</f>
        <v/>
      </c>
    </row>
    <row r="106" spans="2:2">
      <c r="B106" s="30" t="str">
        <f>IF('37_P_Ac'!B105="","",'37_P_Ac'!B105)</f>
        <v/>
      </c>
    </row>
    <row r="107" spans="2:2">
      <c r="B107" s="30" t="str">
        <f>IF('37_P_Ac'!B106="","",'37_P_Ac'!B106)</f>
        <v/>
      </c>
    </row>
    <row r="108" spans="2:2">
      <c r="B108" s="30" t="str">
        <f>IF('37_P_Ac'!B107="","",'37_P_Ac'!B107)</f>
        <v/>
      </c>
    </row>
    <row r="109" spans="2:2">
      <c r="B109" s="30" t="str">
        <f>IF('37_P_Ac'!B108="","",'37_P_Ac'!B108)</f>
        <v/>
      </c>
    </row>
    <row r="110" spans="2:2">
      <c r="B110" s="30" t="str">
        <f>IF('37_P_Ac'!B109="","",'37_P_Ac'!B109)</f>
        <v/>
      </c>
    </row>
    <row r="111" spans="2:2">
      <c r="B111" s="30" t="str">
        <f>IF('37_P_Ac'!B110="","",'37_P_Ac'!B110)</f>
        <v/>
      </c>
    </row>
    <row r="112" spans="2:2">
      <c r="B112" s="30" t="str">
        <f>IF('37_P_Ac'!B111="","",'37_P_Ac'!B111)</f>
        <v/>
      </c>
    </row>
    <row r="113" spans="2:2">
      <c r="B113" s="30" t="str">
        <f>IF('37_P_Ac'!B112="","",'37_P_Ac'!B112)</f>
        <v/>
      </c>
    </row>
    <row r="114" spans="2:2">
      <c r="B114" s="30" t="str">
        <f>IF('37_P_Ac'!B113="","",'37_P_Ac'!B113)</f>
        <v/>
      </c>
    </row>
    <row r="115" spans="2:2">
      <c r="B115" s="30" t="str">
        <f>IF('37_P_Ac'!B114="","",'37_P_Ac'!B114)</f>
        <v/>
      </c>
    </row>
    <row r="116" spans="2:2">
      <c r="B116" s="30" t="str">
        <f>IF('37_P_Ac'!B115="","",'37_P_Ac'!B115)</f>
        <v/>
      </c>
    </row>
    <row r="117" spans="2:2">
      <c r="B117" s="30" t="str">
        <f>IF('37_P_Ac'!B116="","",'37_P_Ac'!B116)</f>
        <v/>
      </c>
    </row>
    <row r="118" spans="2:2">
      <c r="B118" s="30" t="str">
        <f>IF('37_P_Ac'!B117="","",'37_P_Ac'!B117)</f>
        <v/>
      </c>
    </row>
    <row r="119" spans="2:2">
      <c r="B119" s="30" t="str">
        <f>IF('37_P_Ac'!B118="","",'37_P_Ac'!B118)</f>
        <v/>
      </c>
    </row>
    <row r="120" spans="2:2">
      <c r="B120" s="30" t="str">
        <f>IF('37_P_Ac'!B119="","",'37_P_Ac'!B119)</f>
        <v/>
      </c>
    </row>
    <row r="121" spans="2:2">
      <c r="B121" s="30" t="str">
        <f>IF('37_P_Ac'!B120="","",'37_P_Ac'!B120)</f>
        <v/>
      </c>
    </row>
    <row r="122" spans="2:2">
      <c r="B122" s="30" t="str">
        <f>IF('37_P_Ac'!B121="","",'37_P_Ac'!B121)</f>
        <v/>
      </c>
    </row>
    <row r="123" spans="2:2">
      <c r="B123" s="30" t="str">
        <f>IF('37_P_Ac'!B122="","",'37_P_Ac'!B122)</f>
        <v/>
      </c>
    </row>
    <row r="124" spans="2:2">
      <c r="B124" s="30" t="str">
        <f>IF('37_P_Ac'!B123="","",'37_P_Ac'!B123)</f>
        <v/>
      </c>
    </row>
    <row r="125" spans="2:2">
      <c r="B125" s="30" t="str">
        <f>IF('37_P_Ac'!B124="","",'37_P_Ac'!B124)</f>
        <v/>
      </c>
    </row>
    <row r="126" spans="2:2">
      <c r="B126" s="30" t="str">
        <f>IF('37_P_Ac'!B125="","",'37_P_Ac'!B125)</f>
        <v/>
      </c>
    </row>
    <row r="127" spans="2:2">
      <c r="B127" s="30" t="str">
        <f>IF('37_P_Ac'!B126="","",'37_P_Ac'!B126)</f>
        <v/>
      </c>
    </row>
    <row r="128" spans="2:2">
      <c r="B128" s="30" t="str">
        <f>IF('37_P_Ac'!B127="","",'37_P_Ac'!B127)</f>
        <v/>
      </c>
    </row>
    <row r="129" spans="2:2">
      <c r="B129" s="30" t="str">
        <f>IF('37_P_Ac'!B128="","",'37_P_Ac'!B128)</f>
        <v/>
      </c>
    </row>
    <row r="130" spans="2:2">
      <c r="B130" s="30" t="str">
        <f>IF('37_P_Ac'!B129="","",'37_P_Ac'!B129)</f>
        <v/>
      </c>
    </row>
    <row r="131" spans="2:2">
      <c r="B131" s="30" t="str">
        <f>IF('37_P_Ac'!B130="","",'37_P_Ac'!B130)</f>
        <v/>
      </c>
    </row>
    <row r="132" spans="2:2">
      <c r="B132" s="30" t="str">
        <f>IF('37_P_Ac'!B131="","",'37_P_Ac'!B131)</f>
        <v/>
      </c>
    </row>
    <row r="133" spans="2:2">
      <c r="B133" s="30" t="str">
        <f>IF('37_P_Ac'!B132="","",'37_P_Ac'!B132)</f>
        <v/>
      </c>
    </row>
    <row r="134" spans="2:2">
      <c r="B134" s="30" t="str">
        <f>IF('37_P_Ac'!B133="","",'37_P_Ac'!B133)</f>
        <v/>
      </c>
    </row>
    <row r="135" spans="2:2">
      <c r="B135" s="30" t="str">
        <f>IF('37_P_Ac'!B134="","",'37_P_Ac'!B134)</f>
        <v/>
      </c>
    </row>
    <row r="136" spans="2:2">
      <c r="B136" s="30" t="str">
        <f>IF('37_P_Ac'!B135="","",'37_P_Ac'!B135)</f>
        <v/>
      </c>
    </row>
    <row r="137" spans="2:2">
      <c r="B137" s="30" t="str">
        <f>IF('37_P_Ac'!B136="","",'37_P_Ac'!B136)</f>
        <v/>
      </c>
    </row>
    <row r="138" spans="2:2">
      <c r="B138" s="30" t="str">
        <f>IF('37_P_Ac'!B137="","",'37_P_Ac'!B137)</f>
        <v/>
      </c>
    </row>
    <row r="139" spans="2:2">
      <c r="B139" s="30" t="str">
        <f>IF('37_P_Ac'!B138="","",'37_P_Ac'!B138)</f>
        <v/>
      </c>
    </row>
    <row r="140" spans="2:2">
      <c r="B140" s="30" t="str">
        <f>IF('37_P_Ac'!B139="","",'37_P_Ac'!B139)</f>
        <v/>
      </c>
    </row>
    <row r="141" spans="2:2">
      <c r="B141" s="30" t="str">
        <f>IF('37_P_Ac'!B140="","",'37_P_Ac'!B140)</f>
        <v/>
      </c>
    </row>
    <row r="142" spans="2:2">
      <c r="B142" s="30" t="str">
        <f>IF('37_P_Ac'!B141="","",'37_P_Ac'!B141)</f>
        <v/>
      </c>
    </row>
    <row r="143" spans="2:2">
      <c r="B143" s="30" t="str">
        <f>IF('37_P_Ac'!B142="","",'37_P_Ac'!B142)</f>
        <v/>
      </c>
    </row>
    <row r="144" spans="2:2">
      <c r="B144" s="30" t="str">
        <f>IF('37_P_Ac'!B143="","",'37_P_Ac'!B143)</f>
        <v/>
      </c>
    </row>
    <row r="145" spans="2:2">
      <c r="B145" s="30" t="str">
        <f>IF('37_P_Ac'!B144="","",'37_P_Ac'!B144)</f>
        <v/>
      </c>
    </row>
    <row r="146" spans="2:2">
      <c r="B146" s="30" t="str">
        <f>IF('37_P_Ac'!B145="","",'37_P_Ac'!B145)</f>
        <v/>
      </c>
    </row>
    <row r="147" spans="2:2">
      <c r="B147" s="30" t="str">
        <f>IF('37_P_Ac'!B146="","",'37_P_Ac'!B146)</f>
        <v/>
      </c>
    </row>
    <row r="148" spans="2:2">
      <c r="B148" s="30" t="str">
        <f>IF('37_P_Ac'!B147="","",'37_P_Ac'!B147)</f>
        <v/>
      </c>
    </row>
    <row r="149" spans="2:2">
      <c r="B149" s="30" t="str">
        <f>IF('37_P_Ac'!B148="","",'37_P_Ac'!B148)</f>
        <v/>
      </c>
    </row>
    <row r="150" spans="2:2">
      <c r="B150" s="30" t="str">
        <f>IF('37_P_Ac'!B149="","",'37_P_Ac'!B149)</f>
        <v/>
      </c>
    </row>
    <row r="151" spans="2:2">
      <c r="B151" s="30" t="str">
        <f>IF('37_P_Ac'!B150="","",'37_P_Ac'!B150)</f>
        <v/>
      </c>
    </row>
    <row r="152" spans="2:2">
      <c r="B152" s="30" t="str">
        <f>IF('37_P_Ac'!B151="","",'37_P_Ac'!B151)</f>
        <v/>
      </c>
    </row>
    <row r="153" spans="2:2">
      <c r="B153" s="30" t="str">
        <f>IF('37_P_Ac'!B152="","",'37_P_Ac'!B152)</f>
        <v/>
      </c>
    </row>
    <row r="154" spans="2:2">
      <c r="B154" s="30" t="str">
        <f>IF('37_P_Ac'!B153="","",'37_P_Ac'!B153)</f>
        <v/>
      </c>
    </row>
    <row r="155" spans="2:2">
      <c r="B155" s="30" t="str">
        <f>IF('37_P_Ac'!B154="","",'37_P_Ac'!B154)</f>
        <v/>
      </c>
    </row>
    <row r="156" spans="2:2">
      <c r="B156" s="30" t="str">
        <f>IF('37_P_Ac'!B155="","",'37_P_Ac'!B155)</f>
        <v/>
      </c>
    </row>
    <row r="157" spans="2:2">
      <c r="B157" s="30" t="str">
        <f>IF('37_P_Ac'!B156="","",'37_P_Ac'!B156)</f>
        <v/>
      </c>
    </row>
    <row r="158" spans="2:2">
      <c r="B158" s="30" t="str">
        <f>IF('37_P_Ac'!B157="","",'37_P_Ac'!B157)</f>
        <v/>
      </c>
    </row>
    <row r="159" spans="2:2">
      <c r="B159" s="30" t="str">
        <f>IF('37_P_Ac'!B158="","",'37_P_Ac'!B158)</f>
        <v/>
      </c>
    </row>
    <row r="160" spans="2:2">
      <c r="B160" s="30" t="str">
        <f>IF('37_P_Ac'!B159="","",'37_P_Ac'!B159)</f>
        <v/>
      </c>
    </row>
    <row r="161" spans="2:2">
      <c r="B161" s="30" t="str">
        <f>IF('37_P_Ac'!B160="","",'37_P_Ac'!B160)</f>
        <v/>
      </c>
    </row>
    <row r="162" spans="2:2">
      <c r="B162" s="30" t="str">
        <f>IF('37_P_Ac'!B161="","",'37_P_Ac'!B161)</f>
        <v/>
      </c>
    </row>
    <row r="163" spans="2:2">
      <c r="B163" s="30" t="str">
        <f>IF('37_P_Ac'!B162="","",'37_P_Ac'!B162)</f>
        <v/>
      </c>
    </row>
    <row r="164" spans="2:2">
      <c r="B164" s="30" t="str">
        <f>IF('37_P_Ac'!B163="","",'37_P_Ac'!B163)</f>
        <v/>
      </c>
    </row>
    <row r="165" spans="2:2">
      <c r="B165" s="30" t="str">
        <f>IF('37_P_Ac'!B164="","",'37_P_Ac'!B164)</f>
        <v/>
      </c>
    </row>
    <row r="166" spans="2:2">
      <c r="B166" s="30" t="str">
        <f>IF('37_P_Ac'!B165="","",'37_P_Ac'!B165)</f>
        <v/>
      </c>
    </row>
    <row r="167" spans="2:2">
      <c r="B167" s="30" t="str">
        <f>IF('37_P_Ac'!B166="","",'37_P_Ac'!B166)</f>
        <v/>
      </c>
    </row>
    <row r="168" spans="2:2">
      <c r="B168" s="30" t="str">
        <f>IF('37_P_Ac'!B167="","",'37_P_Ac'!B167)</f>
        <v/>
      </c>
    </row>
    <row r="169" spans="2:2">
      <c r="B169" s="30" t="str">
        <f>IF('37_P_Ac'!B168="","",'37_P_Ac'!B168)</f>
        <v/>
      </c>
    </row>
    <row r="170" spans="2:2">
      <c r="B170" s="30" t="str">
        <f>IF('37_P_Ac'!B169="","",'37_P_Ac'!B169)</f>
        <v/>
      </c>
    </row>
    <row r="171" spans="2:2">
      <c r="B171" s="30" t="str">
        <f>IF('37_P_Ac'!B170="","",'37_P_Ac'!B170)</f>
        <v/>
      </c>
    </row>
    <row r="172" spans="2:2">
      <c r="B172" s="30" t="str">
        <f>IF('37_P_Ac'!B171="","",'37_P_Ac'!B171)</f>
        <v/>
      </c>
    </row>
    <row r="173" spans="2:2">
      <c r="B173" s="30" t="str">
        <f>IF('37_P_Ac'!B172="","",'37_P_Ac'!B172)</f>
        <v/>
      </c>
    </row>
    <row r="174" spans="2:2">
      <c r="B174" s="30" t="str">
        <f>IF('37_P_Ac'!B173="","",'37_P_Ac'!B173)</f>
        <v/>
      </c>
    </row>
    <row r="175" spans="2:2">
      <c r="B175" s="30" t="str">
        <f>IF('37_P_Ac'!B174="","",'37_P_Ac'!B174)</f>
        <v/>
      </c>
    </row>
    <row r="176" spans="2:2">
      <c r="B176" s="30" t="str">
        <f>IF('37_P_Ac'!B175="","",'37_P_Ac'!B175)</f>
        <v/>
      </c>
    </row>
    <row r="177" spans="2:2">
      <c r="B177" s="30" t="str">
        <f>IF('37_P_Ac'!B176="","",'37_P_Ac'!B176)</f>
        <v/>
      </c>
    </row>
    <row r="178" spans="2:2">
      <c r="B178" s="30" t="str">
        <f>IF('37_P_Ac'!B177="","",'37_P_Ac'!B177)</f>
        <v/>
      </c>
    </row>
    <row r="179" spans="2:2">
      <c r="B179" s="30" t="str">
        <f>IF('37_P_Ac'!B178="","",'37_P_Ac'!B178)</f>
        <v/>
      </c>
    </row>
    <row r="180" spans="2:2">
      <c r="B180" s="30" t="str">
        <f>IF('37_P_Ac'!B179="","",'37_P_Ac'!B179)</f>
        <v/>
      </c>
    </row>
    <row r="181" spans="2:2">
      <c r="B181" s="30" t="str">
        <f>IF('37_P_Ac'!B180="","",'37_P_Ac'!B180)</f>
        <v/>
      </c>
    </row>
    <row r="182" spans="2:2">
      <c r="B182" s="30" t="str">
        <f>IF('37_P_Ac'!B181="","",'37_P_Ac'!B181)</f>
        <v/>
      </c>
    </row>
    <row r="183" spans="2:2">
      <c r="B183" s="30" t="str">
        <f>IF('37_P_Ac'!B182="","",'37_P_Ac'!B182)</f>
        <v/>
      </c>
    </row>
    <row r="184" spans="2:2">
      <c r="B184" s="30" t="str">
        <f>IF('37_P_Ac'!B183="","",'37_P_Ac'!B183)</f>
        <v/>
      </c>
    </row>
    <row r="185" spans="2:2">
      <c r="B185" s="30" t="str">
        <f>IF('37_P_Ac'!B184="","",'37_P_Ac'!B184)</f>
        <v/>
      </c>
    </row>
    <row r="186" spans="2:2">
      <c r="B186" s="30" t="str">
        <f>IF('37_P_Ac'!B185="","",'37_P_Ac'!B185)</f>
        <v/>
      </c>
    </row>
    <row r="187" spans="2:2">
      <c r="B187" s="30" t="str">
        <f>IF('37_P_Ac'!B186="","",'37_P_Ac'!B186)</f>
        <v/>
      </c>
    </row>
    <row r="188" spans="2:2">
      <c r="B188" s="30" t="str">
        <f>IF('37_P_Ac'!B187="","",'37_P_Ac'!B187)</f>
        <v/>
      </c>
    </row>
    <row r="189" spans="2:2">
      <c r="B189" s="30" t="str">
        <f>IF('37_P_Ac'!B188="","",'37_P_Ac'!B188)</f>
        <v/>
      </c>
    </row>
    <row r="190" spans="2:2">
      <c r="B190" s="30" t="str">
        <f>IF('37_P_Ac'!B189="","",'37_P_Ac'!B189)</f>
        <v/>
      </c>
    </row>
    <row r="191" spans="2:2">
      <c r="B191" s="30" t="str">
        <f>IF('37_P_Ac'!B190="","",'37_P_Ac'!B190)</f>
        <v/>
      </c>
    </row>
    <row r="192" spans="2:2">
      <c r="B192" s="30" t="str">
        <f>IF('37_P_Ac'!B191="","",'37_P_Ac'!B191)</f>
        <v/>
      </c>
    </row>
    <row r="193" spans="2:2">
      <c r="B193" s="30" t="str">
        <f>IF('37_P_Ac'!B192="","",'37_P_Ac'!B192)</f>
        <v/>
      </c>
    </row>
    <row r="194" spans="2:2">
      <c r="B194" s="30" t="str">
        <f>IF('37_P_Ac'!B193="","",'37_P_Ac'!B193)</f>
        <v/>
      </c>
    </row>
    <row r="195" spans="2:2">
      <c r="B195" s="30" t="str">
        <f>IF('37_P_Ac'!B194="","",'37_P_Ac'!B194)</f>
        <v/>
      </c>
    </row>
    <row r="196" spans="2:2">
      <c r="B196" s="30" t="str">
        <f>IF('37_P_Ac'!B195="","",'37_P_Ac'!B195)</f>
        <v/>
      </c>
    </row>
    <row r="197" spans="2:2">
      <c r="B197" s="30" t="str">
        <f>IF('37_P_Ac'!B196="","",'37_P_Ac'!B196)</f>
        <v/>
      </c>
    </row>
    <row r="198" spans="2:2">
      <c r="B198" s="30" t="str">
        <f>IF('37_P_Ac'!B197="","",'37_P_Ac'!B197)</f>
        <v/>
      </c>
    </row>
    <row r="199" spans="2:2">
      <c r="B199" s="30" t="str">
        <f>IF('37_P_Ac'!B198="","",'37_P_Ac'!B198)</f>
        <v/>
      </c>
    </row>
    <row r="200" spans="2:2">
      <c r="B200" s="30" t="str">
        <f>IF('37_P_Ac'!B199="","",'37_P_Ac'!B199)</f>
        <v/>
      </c>
    </row>
    <row r="201" spans="2:2">
      <c r="B201" s="30" t="str">
        <f>IF('37_P_Ac'!B200="","",'37_P_Ac'!B200)</f>
        <v/>
      </c>
    </row>
    <row r="202" spans="2:2">
      <c r="B202" s="30" t="str">
        <f>IF('37_P_Ac'!B201="","",'37_P_Ac'!B201)</f>
        <v/>
      </c>
    </row>
    <row r="203" spans="2:2">
      <c r="B203" s="30" t="str">
        <f>IF('37_P_Ac'!B202="","",'37_P_Ac'!B202)</f>
        <v/>
      </c>
    </row>
    <row r="204" spans="2:2">
      <c r="B204" s="30" t="str">
        <f>IF('37_P_Ac'!B203="","",'37_P_Ac'!B203)</f>
        <v/>
      </c>
    </row>
    <row r="205" spans="2:2">
      <c r="B205" s="30" t="str">
        <f>IF('37_P_Ac'!B204="","",'37_P_Ac'!B204)</f>
        <v/>
      </c>
    </row>
    <row r="206" spans="2:2">
      <c r="B206" s="30" t="str">
        <f>IF('37_P_Ac'!B205="","",'37_P_Ac'!B205)</f>
        <v/>
      </c>
    </row>
    <row r="207" spans="2:2">
      <c r="B207" s="30" t="str">
        <f>IF('37_P_Ac'!B206="","",'37_P_Ac'!B206)</f>
        <v/>
      </c>
    </row>
    <row r="208" spans="2:2">
      <c r="B208" s="30" t="str">
        <f>IF('37_P_Ac'!B207="","",'37_P_Ac'!B207)</f>
        <v/>
      </c>
    </row>
    <row r="209" spans="2:2">
      <c r="B209" s="30" t="str">
        <f>IF('37_P_Ac'!B208="","",'37_P_Ac'!B208)</f>
        <v/>
      </c>
    </row>
    <row r="210" spans="2:2">
      <c r="B210" s="30" t="str">
        <f>IF('37_P_Ac'!B209="","",'37_P_Ac'!B209)</f>
        <v/>
      </c>
    </row>
    <row r="211" spans="2:2">
      <c r="B211" s="30" t="str">
        <f>IF('37_P_Ac'!B210="","",'37_P_Ac'!B210)</f>
        <v/>
      </c>
    </row>
    <row r="212" spans="2:2">
      <c r="B212" s="30" t="str">
        <f>IF('37_P_Ac'!B211="","",'37_P_Ac'!B211)</f>
        <v/>
      </c>
    </row>
    <row r="213" spans="2:2">
      <c r="B213" s="30" t="str">
        <f>IF('37_P_Ac'!B212="","",'37_P_Ac'!B212)</f>
        <v/>
      </c>
    </row>
    <row r="214" spans="2:2">
      <c r="B214" s="30" t="str">
        <f>IF('37_P_Ac'!B213="","",'37_P_Ac'!B213)</f>
        <v/>
      </c>
    </row>
    <row r="215" spans="2:2">
      <c r="B215" s="30" t="str">
        <f>IF('37_P_Ac'!B214="","",'37_P_Ac'!B214)</f>
        <v/>
      </c>
    </row>
    <row r="216" spans="2:2">
      <c r="B216" s="30" t="str">
        <f>IF('37_P_Ac'!B215="","",'37_P_Ac'!B215)</f>
        <v/>
      </c>
    </row>
    <row r="217" spans="2:2">
      <c r="B217" s="30" t="str">
        <f>IF('37_P_Ac'!B216="","",'37_P_Ac'!B216)</f>
        <v/>
      </c>
    </row>
    <row r="218" spans="2:2">
      <c r="B218" s="30" t="str">
        <f>IF('37_P_Ac'!B217="","",'37_P_Ac'!B217)</f>
        <v/>
      </c>
    </row>
    <row r="219" spans="2:2">
      <c r="B219" s="30" t="str">
        <f>IF('37_P_Ac'!B218="","",'37_P_Ac'!B218)</f>
        <v/>
      </c>
    </row>
    <row r="220" spans="2:2">
      <c r="B220" s="30" t="str">
        <f>IF('37_P_Ac'!B219="","",'37_P_Ac'!B219)</f>
        <v/>
      </c>
    </row>
    <row r="221" spans="2:2">
      <c r="B221" s="30" t="str">
        <f>IF('37_P_Ac'!B220="","",'37_P_Ac'!B220)</f>
        <v/>
      </c>
    </row>
    <row r="222" spans="2:2">
      <c r="B222" s="30" t="str">
        <f>IF('37_P_Ac'!B221="","",'37_P_Ac'!B221)</f>
        <v/>
      </c>
    </row>
    <row r="223" spans="2:2">
      <c r="B223" s="30" t="str">
        <f>IF('37_P_Ac'!B222="","",'37_P_Ac'!B222)</f>
        <v/>
      </c>
    </row>
    <row r="224" spans="2:2">
      <c r="B224" s="30" t="str">
        <f>IF('37_P_Ac'!B223="","",'37_P_Ac'!B223)</f>
        <v/>
      </c>
    </row>
    <row r="225" spans="2:2">
      <c r="B225" s="30" t="str">
        <f>IF('37_P_Ac'!B224="","",'37_P_Ac'!B224)</f>
        <v/>
      </c>
    </row>
    <row r="226" spans="2:2">
      <c r="B226" s="30" t="str">
        <f>IF('37_P_Ac'!B225="","",'37_P_Ac'!B225)</f>
        <v/>
      </c>
    </row>
    <row r="227" spans="2:2">
      <c r="B227" s="30" t="str">
        <f>IF('37_P_Ac'!B226="","",'37_P_Ac'!B226)</f>
        <v/>
      </c>
    </row>
    <row r="228" spans="2:2">
      <c r="B228" s="30" t="str">
        <f>IF('37_P_Ac'!B227="","",'37_P_Ac'!B227)</f>
        <v/>
      </c>
    </row>
    <row r="229" spans="2:2">
      <c r="B229" s="30" t="str">
        <f>IF('37_P_Ac'!B228="","",'37_P_Ac'!B228)</f>
        <v/>
      </c>
    </row>
    <row r="230" spans="2:2">
      <c r="B230" s="30" t="str">
        <f>IF('37_P_Ac'!B229="","",'37_P_Ac'!B229)</f>
        <v/>
      </c>
    </row>
    <row r="231" spans="2:2">
      <c r="B231" s="30" t="str">
        <f>IF('37_P_Ac'!B230="","",'37_P_Ac'!B230)</f>
        <v/>
      </c>
    </row>
    <row r="232" spans="2:2">
      <c r="B232" s="30" t="str">
        <f>IF('37_P_Ac'!B231="","",'37_P_Ac'!B231)</f>
        <v/>
      </c>
    </row>
    <row r="233" spans="2:2">
      <c r="B233" s="30" t="str">
        <f>IF('37_P_Ac'!B232="","",'37_P_Ac'!B232)</f>
        <v/>
      </c>
    </row>
    <row r="234" spans="2:2">
      <c r="B234" s="30" t="str">
        <f>IF('37_P_Ac'!B233="","",'37_P_Ac'!B233)</f>
        <v/>
      </c>
    </row>
    <row r="235" spans="2:2">
      <c r="B235" s="30" t="str">
        <f>IF('37_P_Ac'!B234="","",'37_P_Ac'!B234)</f>
        <v/>
      </c>
    </row>
    <row r="236" spans="2:2">
      <c r="B236" s="30" t="str">
        <f>IF('37_P_Ac'!B235="","",'37_P_Ac'!B235)</f>
        <v/>
      </c>
    </row>
    <row r="237" spans="2:2">
      <c r="B237" s="30" t="str">
        <f>IF('37_P_Ac'!B236="","",'37_P_Ac'!B236)</f>
        <v/>
      </c>
    </row>
    <row r="238" spans="2:2">
      <c r="B238" s="30" t="str">
        <f>IF('37_P_Ac'!B237="","",'37_P_Ac'!B237)</f>
        <v/>
      </c>
    </row>
    <row r="239" spans="2:2">
      <c r="B239" s="30" t="str">
        <f>IF('37_P_Ac'!B238="","",'37_P_Ac'!B238)</f>
        <v/>
      </c>
    </row>
    <row r="240" spans="2:2">
      <c r="B240" s="30" t="str">
        <f>IF('37_P_Ac'!B239="","",'37_P_Ac'!B239)</f>
        <v/>
      </c>
    </row>
    <row r="241" spans="2:2">
      <c r="B241" s="30" t="str">
        <f>IF('37_P_Ac'!B240="","",'37_P_Ac'!B240)</f>
        <v/>
      </c>
    </row>
    <row r="242" spans="2:2">
      <c r="B242" s="30" t="str">
        <f>IF('37_P_Ac'!B241="","",'37_P_Ac'!B241)</f>
        <v/>
      </c>
    </row>
    <row r="243" spans="2:2">
      <c r="B243" s="30" t="str">
        <f>IF('37_P_Ac'!B242="","",'37_P_Ac'!B242)</f>
        <v/>
      </c>
    </row>
    <row r="244" spans="2:2">
      <c r="B244" s="30" t="str">
        <f>IF('37_P_Ac'!B243="","",'37_P_Ac'!B243)</f>
        <v/>
      </c>
    </row>
    <row r="245" spans="2:2">
      <c r="B245" s="30" t="str">
        <f>IF('37_P_Ac'!B244="","",'37_P_Ac'!B244)</f>
        <v/>
      </c>
    </row>
    <row r="246" spans="2:2">
      <c r="B246" s="30" t="str">
        <f>IF('37_P_Ac'!B245="","",'37_P_Ac'!B245)</f>
        <v/>
      </c>
    </row>
    <row r="247" spans="2:2">
      <c r="B247" s="30" t="str">
        <f>IF('37_P_Ac'!B246="","",'37_P_Ac'!B246)</f>
        <v/>
      </c>
    </row>
    <row r="248" spans="2:2">
      <c r="B248" s="30" t="str">
        <f>IF('37_P_Ac'!B247="","",'37_P_Ac'!B247)</f>
        <v/>
      </c>
    </row>
    <row r="249" spans="2:2">
      <c r="B249" s="30" t="str">
        <f>IF('37_P_Ac'!B248="","",'37_P_Ac'!B248)</f>
        <v/>
      </c>
    </row>
    <row r="250" spans="2:2">
      <c r="B250" s="30" t="str">
        <f>IF('37_P_Ac'!B249="","",'37_P_Ac'!B249)</f>
        <v/>
      </c>
    </row>
    <row r="251" spans="2:2">
      <c r="B251" s="30" t="str">
        <f>IF('37_P_Ac'!B250="","",'37_P_Ac'!B250)</f>
        <v/>
      </c>
    </row>
    <row r="252" spans="2:2">
      <c r="B252" s="30" t="str">
        <f>IF('37_P_Ac'!B251="","",'37_P_Ac'!B251)</f>
        <v/>
      </c>
    </row>
    <row r="253" spans="2:2">
      <c r="B253" s="30" t="str">
        <f>IF('37_P_Ac'!B252="","",'37_P_Ac'!B252)</f>
        <v/>
      </c>
    </row>
    <row r="254" spans="2:2">
      <c r="B254" s="30" t="str">
        <f>IF('37_P_Ac'!B253="","",'37_P_Ac'!B253)</f>
        <v/>
      </c>
    </row>
    <row r="255" spans="2:2">
      <c r="B255" s="30" t="str">
        <f>IF('37_P_Ac'!B254="","",'37_P_Ac'!B254)</f>
        <v/>
      </c>
    </row>
    <row r="256" spans="2:2">
      <c r="B256" s="30" t="str">
        <f>IF('37_P_Ac'!B255="","",'37_P_Ac'!B255)</f>
        <v/>
      </c>
    </row>
    <row r="257" spans="2:2">
      <c r="B257" s="30" t="str">
        <f>IF('37_P_Ac'!B256="","",'37_P_Ac'!B256)</f>
        <v/>
      </c>
    </row>
    <row r="258" spans="2:2">
      <c r="B258" s="30" t="str">
        <f>IF('37_P_Ac'!B257="","",'37_P_Ac'!B257)</f>
        <v/>
      </c>
    </row>
    <row r="259" spans="2:2">
      <c r="B259" s="30" t="str">
        <f>IF('37_P_Ac'!B258="","",'37_P_Ac'!B258)</f>
        <v/>
      </c>
    </row>
    <row r="260" spans="2:2">
      <c r="B260" s="30" t="str">
        <f>IF('37_P_Ac'!B259="","",'37_P_Ac'!B259)</f>
        <v/>
      </c>
    </row>
    <row r="261" spans="2:2">
      <c r="B261" s="30" t="str">
        <f>IF('37_P_Ac'!B260="","",'37_P_Ac'!B260)</f>
        <v/>
      </c>
    </row>
    <row r="262" spans="2:2">
      <c r="B262" s="30" t="str">
        <f>IF('37_P_Ac'!B261="","",'37_P_Ac'!B261)</f>
        <v/>
      </c>
    </row>
    <row r="263" spans="2:2">
      <c r="B263" s="30" t="str">
        <f>IF('37_P_Ac'!B262="","",'37_P_Ac'!B262)</f>
        <v/>
      </c>
    </row>
    <row r="264" spans="2:2">
      <c r="B264" s="30" t="str">
        <f>IF('37_P_Ac'!B263="","",'37_P_Ac'!B263)</f>
        <v/>
      </c>
    </row>
    <row r="265" spans="2:2">
      <c r="B265" s="30" t="str">
        <f>IF('37_P_Ac'!B264="","",'37_P_Ac'!B264)</f>
        <v/>
      </c>
    </row>
    <row r="266" spans="2:2">
      <c r="B266" s="30" t="str">
        <f>IF('37_P_Ac'!B265="","",'37_P_Ac'!B265)</f>
        <v/>
      </c>
    </row>
    <row r="267" spans="2:2">
      <c r="B267" s="30" t="str">
        <f>IF('37_P_Ac'!B266="","",'37_P_Ac'!B266)</f>
        <v/>
      </c>
    </row>
    <row r="268" spans="2:2">
      <c r="B268" s="30" t="str">
        <f>IF('37_P_Ac'!B267="","",'37_P_Ac'!B267)</f>
        <v/>
      </c>
    </row>
    <row r="269" spans="2:2">
      <c r="B269" s="30" t="str">
        <f>IF('37_P_Ac'!B268="","",'37_P_Ac'!B268)</f>
        <v/>
      </c>
    </row>
    <row r="270" spans="2:2">
      <c r="B270" s="30" t="str">
        <f>IF('37_P_Ac'!B269="","",'37_P_Ac'!B269)</f>
        <v/>
      </c>
    </row>
    <row r="271" spans="2:2">
      <c r="B271" s="30" t="str">
        <f>IF('37_P_Ac'!B270="","",'37_P_Ac'!B270)</f>
        <v/>
      </c>
    </row>
    <row r="272" spans="2:2">
      <c r="B272" s="30" t="str">
        <f>IF('37_P_Ac'!B271="","",'37_P_Ac'!B271)</f>
        <v/>
      </c>
    </row>
    <row r="273" spans="2:2">
      <c r="B273" s="30" t="str">
        <f>IF('37_P_Ac'!B272="","",'37_P_Ac'!B272)</f>
        <v/>
      </c>
    </row>
    <row r="274" spans="2:2">
      <c r="B274" s="30" t="str">
        <f>IF('37_P_Ac'!B273="","",'37_P_Ac'!B273)</f>
        <v/>
      </c>
    </row>
    <row r="275" spans="2:2">
      <c r="B275" s="30" t="str">
        <f>IF('37_P_Ac'!B274="","",'37_P_Ac'!B274)</f>
        <v/>
      </c>
    </row>
    <row r="276" spans="2:2">
      <c r="B276" s="30" t="str">
        <f>IF('37_P_Ac'!B275="","",'37_P_Ac'!B275)</f>
        <v/>
      </c>
    </row>
    <row r="277" spans="2:2">
      <c r="B277" s="30" t="str">
        <f>IF('37_P_Ac'!B276="","",'37_P_Ac'!B276)</f>
        <v/>
      </c>
    </row>
    <row r="278" spans="2:2">
      <c r="B278" s="30" t="str">
        <f>IF('37_P_Ac'!B277="","",'37_P_Ac'!B277)</f>
        <v/>
      </c>
    </row>
    <row r="279" spans="2:2">
      <c r="B279" s="30" t="str">
        <f>IF('37_P_Ac'!B278="","",'37_P_Ac'!B278)</f>
        <v/>
      </c>
    </row>
    <row r="280" spans="2:2">
      <c r="B280" s="30" t="str">
        <f>IF('37_P_Ac'!B279="","",'37_P_Ac'!B279)</f>
        <v/>
      </c>
    </row>
    <row r="281" spans="2:2">
      <c r="B281" s="30" t="str">
        <f>IF('37_P_Ac'!B280="","",'37_P_Ac'!B280)</f>
        <v/>
      </c>
    </row>
    <row r="282" spans="2:2">
      <c r="B282" s="30" t="str">
        <f>IF('37_P_Ac'!B281="","",'37_P_Ac'!B281)</f>
        <v/>
      </c>
    </row>
    <row r="283" spans="2:2">
      <c r="B283" s="30" t="str">
        <f>IF('37_P_Ac'!B282="","",'37_P_Ac'!B282)</f>
        <v/>
      </c>
    </row>
    <row r="284" spans="2:2">
      <c r="B284" s="30" t="str">
        <f>IF('37_P_Ac'!B283="","",'37_P_Ac'!B283)</f>
        <v/>
      </c>
    </row>
    <row r="285" spans="2:2">
      <c r="B285" s="30" t="str">
        <f>IF('37_P_Ac'!B284="","",'37_P_Ac'!B284)</f>
        <v/>
      </c>
    </row>
    <row r="286" spans="2:2">
      <c r="B286" s="30" t="str">
        <f>IF('37_P_Ac'!B285="","",'37_P_Ac'!B285)</f>
        <v/>
      </c>
    </row>
    <row r="287" spans="2:2">
      <c r="B287" s="30" t="str">
        <f>IF('37_P_Ac'!B286="","",'37_P_Ac'!B286)</f>
        <v/>
      </c>
    </row>
    <row r="288" spans="2:2">
      <c r="B288" s="30" t="str">
        <f>IF('37_P_Ac'!B287="","",'37_P_Ac'!B287)</f>
        <v/>
      </c>
    </row>
    <row r="289" spans="2:2">
      <c r="B289" s="30" t="str">
        <f>IF('37_P_Ac'!B288="","",'37_P_Ac'!B288)</f>
        <v/>
      </c>
    </row>
    <row r="290" spans="2:2">
      <c r="B290" s="30" t="str">
        <f>IF('37_P_Ac'!B289="","",'37_P_Ac'!B289)</f>
        <v/>
      </c>
    </row>
    <row r="291" spans="2:2">
      <c r="B291" s="30" t="str">
        <f>IF('37_P_Ac'!B290="","",'37_P_Ac'!B290)</f>
        <v/>
      </c>
    </row>
    <row r="292" spans="2:2">
      <c r="B292" s="30" t="str">
        <f>IF('37_P_Ac'!B291="","",'37_P_Ac'!B291)</f>
        <v/>
      </c>
    </row>
    <row r="293" spans="2:2">
      <c r="B293" s="30" t="str">
        <f>IF('37_P_Ac'!B292="","",'37_P_Ac'!B292)</f>
        <v/>
      </c>
    </row>
    <row r="294" spans="2:2">
      <c r="B294" s="30" t="str">
        <f>IF('37_P_Ac'!B293="","",'37_P_Ac'!B293)</f>
        <v/>
      </c>
    </row>
    <row r="295" spans="2:2">
      <c r="B295" s="30" t="str">
        <f>IF('37_P_Ac'!B294="","",'37_P_Ac'!B294)</f>
        <v/>
      </c>
    </row>
    <row r="296" spans="2:2">
      <c r="B296" s="30" t="str">
        <f>IF('37_P_Ac'!B295="","",'37_P_Ac'!B295)</f>
        <v/>
      </c>
    </row>
    <row r="297" spans="2:2">
      <c r="B297" s="30" t="str">
        <f>IF('37_P_Ac'!B296="","",'37_P_Ac'!B296)</f>
        <v/>
      </c>
    </row>
    <row r="298" spans="2:2">
      <c r="B298" s="30" t="str">
        <f>IF('37_P_Ac'!B297="","",'37_P_Ac'!B297)</f>
        <v/>
      </c>
    </row>
    <row r="299" spans="2:2">
      <c r="B299" s="30" t="str">
        <f>IF('37_P_Ac'!B298="","",'37_P_Ac'!B298)</f>
        <v/>
      </c>
    </row>
    <row r="300" spans="2:2">
      <c r="B300" s="30" t="str">
        <f>IF('37_P_Ac'!B299="","",'37_P_Ac'!B299)</f>
        <v/>
      </c>
    </row>
    <row r="301" spans="2:2">
      <c r="B301" s="30" t="str">
        <f>IF('37_P_Ac'!B300="","",'37_P_Ac'!B300)</f>
        <v/>
      </c>
    </row>
    <row r="302" spans="2:2">
      <c r="B302" s="30" t="str">
        <f>IF('37_P_Ac'!B301="","",'37_P_Ac'!B301)</f>
        <v/>
      </c>
    </row>
    <row r="303" spans="2:2">
      <c r="B303" s="30" t="str">
        <f>IF('37_P_Ac'!B302="","",'37_P_Ac'!B302)</f>
        <v/>
      </c>
    </row>
    <row r="304" spans="2:2">
      <c r="B304" s="30" t="str">
        <f>IF('37_P_Ac'!B303="","",'37_P_Ac'!B303)</f>
        <v/>
      </c>
    </row>
    <row r="305" spans="2:2">
      <c r="B305" s="30" t="str">
        <f>IF('37_P_Ac'!B304="","",'37_P_Ac'!B304)</f>
        <v/>
      </c>
    </row>
    <row r="306" spans="2:2">
      <c r="B306" s="30" t="str">
        <f>IF('37_P_Ac'!B305="","",'37_P_Ac'!B305)</f>
        <v/>
      </c>
    </row>
    <row r="307" spans="2:2">
      <c r="B307" s="30" t="str">
        <f>IF('37_P_Ac'!B306="","",'37_P_Ac'!B306)</f>
        <v/>
      </c>
    </row>
    <row r="308" spans="2:2">
      <c r="B308" s="30" t="str">
        <f>IF('37_P_Ac'!B307="","",'37_P_Ac'!B307)</f>
        <v/>
      </c>
    </row>
    <row r="309" spans="2:2">
      <c r="B309" s="30" t="str">
        <f>IF('37_P_Ac'!B308="","",'37_P_Ac'!B308)</f>
        <v/>
      </c>
    </row>
    <row r="310" spans="2:2">
      <c r="B310" s="30" t="str">
        <f>IF('37_P_Ac'!B309="","",'37_P_Ac'!B309)</f>
        <v/>
      </c>
    </row>
    <row r="311" spans="2:2">
      <c r="B311" s="30" t="str">
        <f>IF('37_P_Ac'!B310="","",'37_P_Ac'!B310)</f>
        <v/>
      </c>
    </row>
    <row r="312" spans="2:2">
      <c r="B312" s="30" t="str">
        <f>IF('37_P_Ac'!B311="","",'37_P_Ac'!B311)</f>
        <v/>
      </c>
    </row>
    <row r="313" spans="2:2">
      <c r="B313" s="30" t="str">
        <f>IF('37_P_Ac'!B312="","",'37_P_Ac'!B312)</f>
        <v/>
      </c>
    </row>
    <row r="314" spans="2:2">
      <c r="B314" s="30" t="str">
        <f>IF('37_P_Ac'!B313="","",'37_P_Ac'!B313)</f>
        <v/>
      </c>
    </row>
    <row r="315" spans="2:2">
      <c r="B315" s="30" t="str">
        <f>IF('37_P_Ac'!B314="","",'37_P_Ac'!B314)</f>
        <v/>
      </c>
    </row>
    <row r="316" spans="2:2">
      <c r="B316" s="30" t="str">
        <f>IF('37_P_Ac'!B315="","",'37_P_Ac'!B315)</f>
        <v/>
      </c>
    </row>
    <row r="317" spans="2:2">
      <c r="B317" s="30" t="str">
        <f>IF('37_P_Ac'!B316="","",'37_P_Ac'!B316)</f>
        <v/>
      </c>
    </row>
    <row r="318" spans="2:2">
      <c r="B318" s="30" t="str">
        <f>IF('37_P_Ac'!B317="","",'37_P_Ac'!B317)</f>
        <v/>
      </c>
    </row>
    <row r="319" spans="2:2">
      <c r="B319" s="30" t="str">
        <f>IF('37_P_Ac'!B318="","",'37_P_Ac'!B318)</f>
        <v/>
      </c>
    </row>
    <row r="320" spans="2:2">
      <c r="B320" s="30" t="str">
        <f>IF('37_P_Ac'!B319="","",'37_P_Ac'!B319)</f>
        <v/>
      </c>
    </row>
    <row r="321" spans="2:2">
      <c r="B321" s="30" t="str">
        <f>IF('37_P_Ac'!B320="","",'37_P_Ac'!B320)</f>
        <v/>
      </c>
    </row>
    <row r="322" spans="2:2">
      <c r="B322" s="30" t="str">
        <f>IF('37_P_Ac'!B321="","",'37_P_Ac'!B321)</f>
        <v/>
      </c>
    </row>
    <row r="323" spans="2:2">
      <c r="B323" s="30" t="str">
        <f>IF('37_P_Ac'!B322="","",'37_P_Ac'!B322)</f>
        <v/>
      </c>
    </row>
    <row r="324" spans="2:2">
      <c r="B324" s="30" t="str">
        <f>IF('37_P_Ac'!B323="","",'37_P_Ac'!B323)</f>
        <v/>
      </c>
    </row>
    <row r="325" spans="2:2">
      <c r="B325" s="30" t="str">
        <f>IF('37_P_Ac'!B324="","",'37_P_Ac'!B324)</f>
        <v/>
      </c>
    </row>
    <row r="326" spans="2:2">
      <c r="B326" s="30" t="str">
        <f>IF('37_P_Ac'!B325="","",'37_P_Ac'!B325)</f>
        <v/>
      </c>
    </row>
    <row r="327" spans="2:2">
      <c r="B327" s="30" t="str">
        <f>IF('37_P_Ac'!B326="","",'37_P_Ac'!B326)</f>
        <v/>
      </c>
    </row>
    <row r="328" spans="2:2">
      <c r="B328" s="30" t="str">
        <f>IF('37_P_Ac'!B327="","",'37_P_Ac'!B327)</f>
        <v/>
      </c>
    </row>
    <row r="329" spans="2:2">
      <c r="B329" s="30" t="str">
        <f>IF('37_P_Ac'!B328="","",'37_P_Ac'!B328)</f>
        <v/>
      </c>
    </row>
    <row r="330" spans="2:2">
      <c r="B330" s="30" t="str">
        <f>IF('37_P_Ac'!B329="","",'37_P_Ac'!B329)</f>
        <v/>
      </c>
    </row>
    <row r="331" spans="2:2">
      <c r="B331" s="30" t="str">
        <f>IF('37_P_Ac'!B330="","",'37_P_Ac'!B330)</f>
        <v/>
      </c>
    </row>
    <row r="332" spans="2:2">
      <c r="B332" s="30" t="str">
        <f>IF('37_P_Ac'!B331="","",'37_P_Ac'!B331)</f>
        <v/>
      </c>
    </row>
    <row r="333" spans="2:2">
      <c r="B333" s="30" t="str">
        <f>IF('37_P_Ac'!B332="","",'37_P_Ac'!B332)</f>
        <v/>
      </c>
    </row>
    <row r="334" spans="2:2">
      <c r="B334" s="30" t="str">
        <f>IF('37_P_Ac'!B333="","",'37_P_Ac'!B333)</f>
        <v/>
      </c>
    </row>
    <row r="335" spans="2:2">
      <c r="B335" s="30" t="str">
        <f>IF('37_P_Ac'!B334="","",'37_P_Ac'!B334)</f>
        <v/>
      </c>
    </row>
    <row r="336" spans="2:2">
      <c r="B336" s="30" t="str">
        <f>IF('37_P_Ac'!B335="","",'37_P_Ac'!B335)</f>
        <v/>
      </c>
    </row>
    <row r="337" spans="2:2">
      <c r="B337" s="30" t="str">
        <f>IF('37_P_Ac'!B336="","",'37_P_Ac'!B336)</f>
        <v/>
      </c>
    </row>
    <row r="338" spans="2:2">
      <c r="B338" s="30" t="str">
        <f>IF('37_P_Ac'!B337="","",'37_P_Ac'!B337)</f>
        <v/>
      </c>
    </row>
    <row r="339" spans="2:2">
      <c r="B339" s="30" t="str">
        <f>IF('37_P_Ac'!B338="","",'37_P_Ac'!B338)</f>
        <v/>
      </c>
    </row>
    <row r="340" spans="2:2">
      <c r="B340" s="30" t="str">
        <f>IF('37_P_Ac'!B339="","",'37_P_Ac'!B339)</f>
        <v/>
      </c>
    </row>
    <row r="341" spans="2:2">
      <c r="B341" s="30" t="str">
        <f>IF('37_P_Ac'!B340="","",'37_P_Ac'!B340)</f>
        <v/>
      </c>
    </row>
    <row r="342" spans="2:2">
      <c r="B342" s="30" t="str">
        <f>IF('37_P_Ac'!B341="","",'37_P_Ac'!B341)</f>
        <v/>
      </c>
    </row>
    <row r="343" spans="2:2">
      <c r="B343" s="30" t="str">
        <f>IF('37_P_Ac'!B342="","",'37_P_Ac'!B342)</f>
        <v/>
      </c>
    </row>
    <row r="344" spans="2:2">
      <c r="B344" s="30" t="str">
        <f>IF('37_P_Ac'!B343="","",'37_P_Ac'!B343)</f>
        <v/>
      </c>
    </row>
    <row r="345" spans="2:2">
      <c r="B345" s="30" t="str">
        <f>IF('37_P_Ac'!B344="","",'37_P_Ac'!B344)</f>
        <v/>
      </c>
    </row>
    <row r="346" spans="2:2">
      <c r="B346" s="30" t="str">
        <f>IF('37_P_Ac'!B345="","",'37_P_Ac'!B345)</f>
        <v/>
      </c>
    </row>
    <row r="347" spans="2:2">
      <c r="B347" s="30" t="str">
        <f>IF('37_P_Ac'!B346="","",'37_P_Ac'!B346)</f>
        <v/>
      </c>
    </row>
    <row r="348" spans="2:2">
      <c r="B348" s="30" t="str">
        <f>IF('37_P_Ac'!B347="","",'37_P_Ac'!B347)</f>
        <v/>
      </c>
    </row>
    <row r="349" spans="2:2">
      <c r="B349" s="30" t="str">
        <f>IF('37_P_Ac'!B348="","",'37_P_Ac'!B348)</f>
        <v/>
      </c>
    </row>
    <row r="350" spans="2:2">
      <c r="B350" s="30" t="str">
        <f>IF('37_P_Ac'!B349="","",'37_P_Ac'!B349)</f>
        <v/>
      </c>
    </row>
    <row r="351" spans="2:2">
      <c r="B351" s="30" t="str">
        <f>IF('37_P_Ac'!B350="","",'37_P_Ac'!B350)</f>
        <v/>
      </c>
    </row>
    <row r="352" spans="2:2">
      <c r="B352" s="30" t="str">
        <f>IF('37_P_Ac'!B351="","",'37_P_Ac'!B351)</f>
        <v/>
      </c>
    </row>
    <row r="353" spans="2:2">
      <c r="B353" s="30" t="str">
        <f>IF('37_P_Ac'!B352="","",'37_P_Ac'!B352)</f>
        <v/>
      </c>
    </row>
    <row r="354" spans="2:2">
      <c r="B354" s="30" t="str">
        <f>IF('37_P_Ac'!B353="","",'37_P_Ac'!B353)</f>
        <v/>
      </c>
    </row>
    <row r="355" spans="2:2">
      <c r="B355" s="30" t="str">
        <f>IF('37_P_Ac'!B354="","",'37_P_Ac'!B354)</f>
        <v/>
      </c>
    </row>
    <row r="356" spans="2:2">
      <c r="B356" s="30" t="str">
        <f>IF('37_P_Ac'!B355="","",'37_P_Ac'!B355)</f>
        <v/>
      </c>
    </row>
    <row r="357" spans="2:2">
      <c r="B357" s="30" t="str">
        <f>IF('37_P_Ac'!B356="","",'37_P_Ac'!B356)</f>
        <v/>
      </c>
    </row>
    <row r="358" spans="2:2">
      <c r="B358" s="30" t="str">
        <f>IF('37_P_Ac'!B357="","",'37_P_Ac'!B357)</f>
        <v/>
      </c>
    </row>
    <row r="359" spans="2:2">
      <c r="B359" s="30" t="str">
        <f>IF('37_P_Ac'!B358="","",'37_P_Ac'!B358)</f>
        <v/>
      </c>
    </row>
    <row r="360" spans="2:2">
      <c r="B360" s="30" t="str">
        <f>IF('37_P_Ac'!B359="","",'37_P_Ac'!B359)</f>
        <v/>
      </c>
    </row>
    <row r="361" spans="2:2">
      <c r="B361" s="30" t="str">
        <f>IF('37_P_Ac'!B360="","",'37_P_Ac'!B360)</f>
        <v/>
      </c>
    </row>
    <row r="362" spans="2:2">
      <c r="B362" s="30" t="str">
        <f>IF('37_P_Ac'!B361="","",'37_P_Ac'!B361)</f>
        <v/>
      </c>
    </row>
    <row r="363" spans="2:2">
      <c r="B363" s="30" t="str">
        <f>IF('37_P_Ac'!B362="","",'37_P_Ac'!B362)</f>
        <v/>
      </c>
    </row>
    <row r="364" spans="2:2">
      <c r="B364" s="30" t="str">
        <f>IF('37_P_Ac'!B363="","",'37_P_Ac'!B363)</f>
        <v/>
      </c>
    </row>
    <row r="365" spans="2:2">
      <c r="B365" s="30" t="str">
        <f>IF('37_P_Ac'!B364="","",'37_P_Ac'!B364)</f>
        <v/>
      </c>
    </row>
    <row r="366" spans="2:2">
      <c r="B366" s="30" t="str">
        <f>IF('37_P_Ac'!B365="","",'37_P_Ac'!B365)</f>
        <v/>
      </c>
    </row>
    <row r="367" spans="2:2">
      <c r="B367" s="30" t="str">
        <f>IF('37_P_Ac'!B366="","",'37_P_Ac'!B366)</f>
        <v/>
      </c>
    </row>
    <row r="368" spans="2:2">
      <c r="B368" s="30" t="str">
        <f>IF('37_P_Ac'!B367="","",'37_P_Ac'!B367)</f>
        <v/>
      </c>
    </row>
    <row r="369" spans="2:2">
      <c r="B369" s="30" t="str">
        <f>IF('37_P_Ac'!B368="","",'37_P_Ac'!B368)</f>
        <v/>
      </c>
    </row>
    <row r="370" spans="2:2">
      <c r="B370" s="30" t="str">
        <f>IF('37_P_Ac'!B369="","",'37_P_Ac'!B369)</f>
        <v/>
      </c>
    </row>
    <row r="371" spans="2:2">
      <c r="B371" s="30" t="str">
        <f>IF('37_P_Ac'!B370="","",'37_P_Ac'!B370)</f>
        <v/>
      </c>
    </row>
    <row r="372" spans="2:2">
      <c r="B372" s="30" t="str">
        <f>IF('37_P_Ac'!B371="","",'37_P_Ac'!B371)</f>
        <v/>
      </c>
    </row>
    <row r="373" spans="2:2">
      <c r="B373" s="30" t="str">
        <f>IF('37_P_Ac'!B372="","",'37_P_Ac'!B372)</f>
        <v/>
      </c>
    </row>
    <row r="374" spans="2:2">
      <c r="B374" s="30" t="str">
        <f>IF('37_P_Ac'!B373="","",'37_P_Ac'!B373)</f>
        <v/>
      </c>
    </row>
    <row r="375" spans="2:2">
      <c r="B375" s="30" t="str">
        <f>IF('37_P_Ac'!B374="","",'37_P_Ac'!B374)</f>
        <v/>
      </c>
    </row>
    <row r="376" spans="2:2">
      <c r="B376" s="30" t="str">
        <f>IF('37_P_Ac'!B375="","",'37_P_Ac'!B375)</f>
        <v/>
      </c>
    </row>
    <row r="377" spans="2:2">
      <c r="B377" s="30" t="str">
        <f>IF('37_P_Ac'!B376="","",'37_P_Ac'!B376)</f>
        <v/>
      </c>
    </row>
    <row r="378" spans="2:2">
      <c r="B378" s="30" t="str">
        <f>IF('37_P_Ac'!B377="","",'37_P_Ac'!B377)</f>
        <v/>
      </c>
    </row>
    <row r="379" spans="2:2">
      <c r="B379" s="30" t="str">
        <f>IF('37_P_Ac'!B378="","",'37_P_Ac'!B378)</f>
        <v/>
      </c>
    </row>
    <row r="380" spans="2:2">
      <c r="B380" s="30" t="str">
        <f>IF('37_P_Ac'!B379="","",'37_P_Ac'!B379)</f>
        <v/>
      </c>
    </row>
    <row r="381" spans="2:2">
      <c r="B381" s="30" t="str">
        <f>IF('37_P_Ac'!B380="","",'37_P_Ac'!B380)</f>
        <v/>
      </c>
    </row>
    <row r="382" spans="2:2">
      <c r="B382" s="30" t="str">
        <f>IF('37_P_Ac'!B381="","",'37_P_Ac'!B381)</f>
        <v/>
      </c>
    </row>
    <row r="383" spans="2:2">
      <c r="B383" s="30" t="str">
        <f>IF('37_P_Ac'!B382="","",'37_P_Ac'!B382)</f>
        <v/>
      </c>
    </row>
    <row r="384" spans="2:2">
      <c r="B384" s="30" t="str">
        <f>IF('37_P_Ac'!B383="","",'37_P_Ac'!B383)</f>
        <v/>
      </c>
    </row>
    <row r="385" spans="2:2">
      <c r="B385" s="30" t="str">
        <f>IF('37_P_Ac'!B384="","",'37_P_Ac'!B384)</f>
        <v/>
      </c>
    </row>
    <row r="386" spans="2:2">
      <c r="B386" s="30" t="str">
        <f>IF('37_P_Ac'!B385="","",'37_P_Ac'!B385)</f>
        <v/>
      </c>
    </row>
    <row r="387" spans="2:2">
      <c r="B387" s="30" t="str">
        <f>IF('37_P_Ac'!B386="","",'37_P_Ac'!B386)</f>
        <v/>
      </c>
    </row>
    <row r="388" spans="2:2">
      <c r="B388" s="30" t="str">
        <f>IF('37_P_Ac'!B387="","",'37_P_Ac'!B387)</f>
        <v/>
      </c>
    </row>
    <row r="389" spans="2:2">
      <c r="B389" s="30" t="str">
        <f>IF('37_P_Ac'!B388="","",'37_P_Ac'!B388)</f>
        <v/>
      </c>
    </row>
    <row r="390" spans="2:2">
      <c r="B390" s="30" t="str">
        <f>IF('37_P_Ac'!B389="","",'37_P_Ac'!B389)</f>
        <v/>
      </c>
    </row>
    <row r="391" spans="2:2">
      <c r="B391" s="30" t="str">
        <f>IF('37_P_Ac'!B390="","",'37_P_Ac'!B390)</f>
        <v/>
      </c>
    </row>
    <row r="392" spans="2:2">
      <c r="B392" s="30" t="str">
        <f>IF('37_P_Ac'!B391="","",'37_P_Ac'!B391)</f>
        <v/>
      </c>
    </row>
    <row r="393" spans="2:2">
      <c r="B393" s="30" t="str">
        <f>IF('37_P_Ac'!B392="","",'37_P_Ac'!B392)</f>
        <v/>
      </c>
    </row>
    <row r="394" spans="2:2">
      <c r="B394" s="30" t="str">
        <f>IF('37_P_Ac'!B393="","",'37_P_Ac'!B393)</f>
        <v/>
      </c>
    </row>
    <row r="395" spans="2:2">
      <c r="B395" s="30" t="str">
        <f>IF('37_P_Ac'!B394="","",'37_P_Ac'!B394)</f>
        <v/>
      </c>
    </row>
    <row r="396" spans="2:2">
      <c r="B396" s="30" t="str">
        <f>IF('37_P_Ac'!B395="","",'37_P_Ac'!B395)</f>
        <v/>
      </c>
    </row>
    <row r="397" spans="2:2">
      <c r="B397" s="30" t="str">
        <f>IF('37_P_Ac'!B396="","",'37_P_Ac'!B396)</f>
        <v/>
      </c>
    </row>
    <row r="398" spans="2:2">
      <c r="B398" s="30" t="str">
        <f>IF('37_P_Ac'!B397="","",'37_P_Ac'!B397)</f>
        <v/>
      </c>
    </row>
    <row r="399" spans="2:2">
      <c r="B399" s="30" t="str">
        <f>IF('37_P_Ac'!B398="","",'37_P_Ac'!B398)</f>
        <v/>
      </c>
    </row>
    <row r="400" spans="2:2">
      <c r="B400" s="30" t="str">
        <f>IF('37_P_Ac'!B399="","",'37_P_Ac'!B399)</f>
        <v/>
      </c>
    </row>
    <row r="401" spans="2:2">
      <c r="B401" s="30" t="str">
        <f>IF('37_P_Ac'!B400="","",'37_P_Ac'!B400)</f>
        <v/>
      </c>
    </row>
    <row r="402" spans="2:2">
      <c r="B402" s="30" t="str">
        <f>IF('37_P_Ac'!B401="","",'37_P_Ac'!B401)</f>
        <v/>
      </c>
    </row>
    <row r="403" spans="2:2">
      <c r="B403" s="30" t="str">
        <f>IF('37_P_Ac'!B402="","",'37_P_Ac'!B402)</f>
        <v/>
      </c>
    </row>
    <row r="404" spans="2:2">
      <c r="B404" s="30" t="str">
        <f>IF('37_P_Ac'!B403="","",'37_P_Ac'!B403)</f>
        <v/>
      </c>
    </row>
    <row r="405" spans="2:2">
      <c r="B405" s="30" t="str">
        <f>IF('37_P_Ac'!B404="","",'37_P_Ac'!B404)</f>
        <v/>
      </c>
    </row>
    <row r="406" spans="2:2">
      <c r="B406" s="30" t="str">
        <f>IF('37_P_Ac'!B405="","",'37_P_Ac'!B405)</f>
        <v/>
      </c>
    </row>
    <row r="407" spans="2:2">
      <c r="B407" s="30" t="str">
        <f>IF('37_P_Ac'!B406="","",'37_P_Ac'!B406)</f>
        <v/>
      </c>
    </row>
    <row r="408" spans="2:2">
      <c r="B408" s="30" t="str">
        <f>IF('37_P_Ac'!B407="","",'37_P_Ac'!B407)</f>
        <v/>
      </c>
    </row>
    <row r="409" spans="2:2">
      <c r="B409" s="30" t="str">
        <f>IF('37_P_Ac'!B408="","",'37_P_Ac'!B408)</f>
        <v/>
      </c>
    </row>
    <row r="410" spans="2:2">
      <c r="B410" s="30" t="str">
        <f>IF('37_P_Ac'!B409="","",'37_P_Ac'!B409)</f>
        <v/>
      </c>
    </row>
    <row r="411" spans="2:2">
      <c r="B411" s="30" t="str">
        <f>IF('37_P_Ac'!B410="","",'37_P_Ac'!B410)</f>
        <v/>
      </c>
    </row>
    <row r="412" spans="2:2">
      <c r="B412" s="30" t="str">
        <f>IF('37_P_Ac'!B411="","",'37_P_Ac'!B411)</f>
        <v/>
      </c>
    </row>
    <row r="413" spans="2:2">
      <c r="B413" s="30" t="str">
        <f>IF('37_P_Ac'!B412="","",'37_P_Ac'!B412)</f>
        <v/>
      </c>
    </row>
    <row r="414" spans="2:2">
      <c r="B414" s="30" t="str">
        <f>IF('37_P_Ac'!B413="","",'37_P_Ac'!B413)</f>
        <v/>
      </c>
    </row>
    <row r="415" spans="2:2">
      <c r="B415" s="30" t="str">
        <f>IF('37_P_Ac'!B414="","",'37_P_Ac'!B414)</f>
        <v/>
      </c>
    </row>
    <row r="416" spans="2:2">
      <c r="B416" s="30" t="str">
        <f>IF('37_P_Ac'!B415="","",'37_P_Ac'!B415)</f>
        <v/>
      </c>
    </row>
    <row r="417" spans="2:2">
      <c r="B417" s="30" t="str">
        <f>IF('37_P_Ac'!B416="","",'37_P_Ac'!B416)</f>
        <v/>
      </c>
    </row>
    <row r="418" spans="2:2">
      <c r="B418" s="30" t="str">
        <f>IF('37_P_Ac'!B417="","",'37_P_Ac'!B417)</f>
        <v/>
      </c>
    </row>
    <row r="419" spans="2:2">
      <c r="B419" s="30" t="str">
        <f>IF('37_P_Ac'!B418="","",'37_P_Ac'!B418)</f>
        <v/>
      </c>
    </row>
    <row r="420" spans="2:2">
      <c r="B420" s="30" t="str">
        <f>IF('37_P_Ac'!B419="","",'37_P_Ac'!B419)</f>
        <v/>
      </c>
    </row>
    <row r="421" spans="2:2">
      <c r="B421" s="30" t="str">
        <f>IF('37_P_Ac'!B420="","",'37_P_Ac'!B420)</f>
        <v/>
      </c>
    </row>
    <row r="422" spans="2:2">
      <c r="B422" s="30" t="str">
        <f>IF('37_P_Ac'!B421="","",'37_P_Ac'!B421)</f>
        <v/>
      </c>
    </row>
    <row r="423" spans="2:2">
      <c r="B423" s="30" t="str">
        <f>IF('37_P_Ac'!B422="","",'37_P_Ac'!B422)</f>
        <v/>
      </c>
    </row>
    <row r="424" spans="2:2">
      <c r="B424" s="30" t="str">
        <f>IF('37_P_Ac'!B423="","",'37_P_Ac'!B423)</f>
        <v/>
      </c>
    </row>
    <row r="425" spans="2:2">
      <c r="B425" s="30" t="str">
        <f>IF('37_P_Ac'!B424="","",'37_P_Ac'!B424)</f>
        <v/>
      </c>
    </row>
    <row r="426" spans="2:2">
      <c r="B426" s="30" t="str">
        <f>IF('37_P_Ac'!B425="","",'37_P_Ac'!B425)</f>
        <v/>
      </c>
    </row>
    <row r="427" spans="2:2">
      <c r="B427" s="30" t="str">
        <f>IF('37_P_Ac'!B426="","",'37_P_Ac'!B426)</f>
        <v/>
      </c>
    </row>
    <row r="428" spans="2:2">
      <c r="B428" s="30" t="str">
        <f>IF('37_P_Ac'!B427="","",'37_P_Ac'!B427)</f>
        <v/>
      </c>
    </row>
    <row r="429" spans="2:2">
      <c r="B429" s="30" t="str">
        <f>IF('37_P_Ac'!B428="","",'37_P_Ac'!B428)</f>
        <v/>
      </c>
    </row>
    <row r="430" spans="2:2">
      <c r="B430" s="30" t="str">
        <f>IF('37_P_Ac'!B429="","",'37_P_Ac'!B429)</f>
        <v/>
      </c>
    </row>
    <row r="431" spans="2:2">
      <c r="B431" s="30" t="str">
        <f>IF('37_P_Ac'!B430="","",'37_P_Ac'!B430)</f>
        <v/>
      </c>
    </row>
    <row r="432" spans="2:2">
      <c r="B432" s="30" t="str">
        <f>IF('37_P_Ac'!B431="","",'37_P_Ac'!B431)</f>
        <v/>
      </c>
    </row>
    <row r="433" spans="2:2">
      <c r="B433" s="30" t="str">
        <f>IF('37_P_Ac'!B432="","",'37_P_Ac'!B432)</f>
        <v/>
      </c>
    </row>
    <row r="434" spans="2:2">
      <c r="B434" s="30" t="str">
        <f>IF('37_P_Ac'!B433="","",'37_P_Ac'!B433)</f>
        <v/>
      </c>
    </row>
    <row r="435" spans="2:2">
      <c r="B435" s="30" t="str">
        <f>IF('37_P_Ac'!B434="","",'37_P_Ac'!B434)</f>
        <v/>
      </c>
    </row>
    <row r="436" spans="2:2">
      <c r="B436" s="30" t="str">
        <f>IF('37_P_Ac'!B435="","",'37_P_Ac'!B435)</f>
        <v/>
      </c>
    </row>
    <row r="437" spans="2:2">
      <c r="B437" s="30" t="str">
        <f>IF('37_P_Ac'!B436="","",'37_P_Ac'!B436)</f>
        <v/>
      </c>
    </row>
    <row r="438" spans="2:2">
      <c r="B438" s="30" t="str">
        <f>IF('37_P_Ac'!B437="","",'37_P_Ac'!B437)</f>
        <v/>
      </c>
    </row>
    <row r="439" spans="2:2">
      <c r="B439" s="30" t="str">
        <f>IF('37_P_Ac'!B438="","",'37_P_Ac'!B438)</f>
        <v/>
      </c>
    </row>
    <row r="440" spans="2:2">
      <c r="B440" s="30" t="str">
        <f>IF('37_P_Ac'!B439="","",'37_P_Ac'!B439)</f>
        <v/>
      </c>
    </row>
    <row r="441" spans="2:2">
      <c r="B441" s="30" t="str">
        <f>IF('37_P_Ac'!B440="","",'37_P_Ac'!B440)</f>
        <v/>
      </c>
    </row>
    <row r="442" spans="2:2">
      <c r="B442" s="30" t="str">
        <f>IF('37_P_Ac'!B441="","",'37_P_Ac'!B441)</f>
        <v/>
      </c>
    </row>
    <row r="443" spans="2:2">
      <c r="B443" s="30" t="str">
        <f>IF('37_P_Ac'!B442="","",'37_P_Ac'!B442)</f>
        <v/>
      </c>
    </row>
    <row r="444" spans="2:2">
      <c r="B444" s="30" t="str">
        <f>IF('37_P_Ac'!B443="","",'37_P_Ac'!B443)</f>
        <v/>
      </c>
    </row>
    <row r="445" spans="2:2">
      <c r="B445" s="30" t="str">
        <f>IF('37_P_Ac'!B444="","",'37_P_Ac'!B444)</f>
        <v/>
      </c>
    </row>
    <row r="446" spans="2:2">
      <c r="B446" s="30" t="str">
        <f>IF('37_P_Ac'!B445="","",'37_P_Ac'!B445)</f>
        <v/>
      </c>
    </row>
    <row r="447" spans="2:2">
      <c r="B447" s="30" t="str">
        <f>IF('37_P_Ac'!B446="","",'37_P_Ac'!B446)</f>
        <v/>
      </c>
    </row>
    <row r="448" spans="2:2">
      <c r="B448" s="30" t="str">
        <f>IF('37_P_Ac'!B447="","",'37_P_Ac'!B447)</f>
        <v/>
      </c>
    </row>
    <row r="449" spans="2:2">
      <c r="B449" s="30" t="str">
        <f>IF('37_P_Ac'!B448="","",'37_P_Ac'!B448)</f>
        <v/>
      </c>
    </row>
    <row r="450" spans="2:2">
      <c r="B450" s="30" t="str">
        <f>IF('37_P_Ac'!B449="","",'37_P_Ac'!B449)</f>
        <v/>
      </c>
    </row>
    <row r="451" spans="2:2">
      <c r="B451" s="30" t="str">
        <f>IF('37_P_Ac'!B450="","",'37_P_Ac'!B450)</f>
        <v/>
      </c>
    </row>
    <row r="452" spans="2:2">
      <c r="B452" s="30" t="str">
        <f>IF('37_P_Ac'!B451="","",'37_P_Ac'!B451)</f>
        <v/>
      </c>
    </row>
    <row r="453" spans="2:2">
      <c r="B453" s="30" t="str">
        <f>IF('37_P_Ac'!B452="","",'37_P_Ac'!B452)</f>
        <v/>
      </c>
    </row>
    <row r="454" spans="2:2">
      <c r="B454" s="30" t="str">
        <f>IF('37_P_Ac'!B453="","",'37_P_Ac'!B453)</f>
        <v/>
      </c>
    </row>
    <row r="455" spans="2:2">
      <c r="B455" s="30" t="str">
        <f>IF('37_P_Ac'!B454="","",'37_P_Ac'!B454)</f>
        <v/>
      </c>
    </row>
    <row r="456" spans="2:2">
      <c r="B456" s="30" t="str">
        <f>IF('37_P_Ac'!B455="","",'37_P_Ac'!B455)</f>
        <v/>
      </c>
    </row>
    <row r="457" spans="2:2">
      <c r="B457" s="30" t="str">
        <f>IF('37_P_Ac'!B456="","",'37_P_Ac'!B456)</f>
        <v/>
      </c>
    </row>
    <row r="458" spans="2:2">
      <c r="B458" s="30" t="str">
        <f>IF('37_P_Ac'!B457="","",'37_P_Ac'!B457)</f>
        <v/>
      </c>
    </row>
    <row r="459" spans="2:2">
      <c r="B459" s="30" t="str">
        <f>IF('37_P_Ac'!B458="","",'37_P_Ac'!B458)</f>
        <v/>
      </c>
    </row>
    <row r="460" spans="2:2">
      <c r="B460" s="30" t="str">
        <f>IF('37_P_Ac'!B459="","",'37_P_Ac'!B459)</f>
        <v/>
      </c>
    </row>
    <row r="461" spans="2:2">
      <c r="B461" s="30" t="str">
        <f>IF('37_P_Ac'!B460="","",'37_P_Ac'!B460)</f>
        <v/>
      </c>
    </row>
    <row r="462" spans="2:2">
      <c r="B462" s="30" t="str">
        <f>IF('37_P_Ac'!B461="","",'37_P_Ac'!B461)</f>
        <v/>
      </c>
    </row>
    <row r="463" spans="2:2">
      <c r="B463" s="30" t="str">
        <f>IF('37_P_Ac'!B462="","",'37_P_Ac'!B462)</f>
        <v/>
      </c>
    </row>
    <row r="464" spans="2:2">
      <c r="B464" s="30" t="str">
        <f>IF('37_P_Ac'!B463="","",'37_P_Ac'!B463)</f>
        <v/>
      </c>
    </row>
    <row r="465" spans="2:2">
      <c r="B465" s="30" t="str">
        <f>IF('37_P_Ac'!B464="","",'37_P_Ac'!B464)</f>
        <v/>
      </c>
    </row>
    <row r="466" spans="2:2">
      <c r="B466" s="30" t="str">
        <f>IF('37_P_Ac'!B465="","",'37_P_Ac'!B465)</f>
        <v/>
      </c>
    </row>
    <row r="467" spans="2:2">
      <c r="B467" s="30" t="str">
        <f>IF('37_P_Ac'!B466="","",'37_P_Ac'!B466)</f>
        <v/>
      </c>
    </row>
    <row r="468" spans="2:2">
      <c r="B468" s="30" t="str">
        <f>IF('37_P_Ac'!B467="","",'37_P_Ac'!B467)</f>
        <v/>
      </c>
    </row>
    <row r="469" spans="2:2">
      <c r="B469" s="30" t="str">
        <f>IF('37_P_Ac'!B468="","",'37_P_Ac'!B468)</f>
        <v/>
      </c>
    </row>
    <row r="470" spans="2:2">
      <c r="B470" s="30" t="str">
        <f>IF('37_P_Ac'!B469="","",'37_P_Ac'!B469)</f>
        <v/>
      </c>
    </row>
    <row r="471" spans="2:2">
      <c r="B471" s="30" t="str">
        <f>IF('37_P_Ac'!B470="","",'37_P_Ac'!B470)</f>
        <v/>
      </c>
    </row>
    <row r="472" spans="2:2">
      <c r="B472" s="30" t="str">
        <f>IF('37_P_Ac'!B471="","",'37_P_Ac'!B471)</f>
        <v/>
      </c>
    </row>
    <row r="473" spans="2:2">
      <c r="B473" s="30" t="str">
        <f>IF('37_P_Ac'!B472="","",'37_P_Ac'!B472)</f>
        <v/>
      </c>
    </row>
    <row r="474" spans="2:2">
      <c r="B474" s="30" t="str">
        <f>IF('37_P_Ac'!B473="","",'37_P_Ac'!B473)</f>
        <v/>
      </c>
    </row>
    <row r="475" spans="2:2">
      <c r="B475" s="30" t="str">
        <f>IF('37_P_Ac'!B474="","",'37_P_Ac'!B474)</f>
        <v/>
      </c>
    </row>
    <row r="476" spans="2:2">
      <c r="B476" s="30" t="str">
        <f>IF('37_P_Ac'!B475="","",'37_P_Ac'!B475)</f>
        <v/>
      </c>
    </row>
    <row r="477" spans="2:2">
      <c r="B477" s="30" t="str">
        <f>IF('37_P_Ac'!B476="","",'37_P_Ac'!B476)</f>
        <v/>
      </c>
    </row>
    <row r="478" spans="2:2">
      <c r="B478" s="30" t="str">
        <f>IF('37_P_Ac'!B477="","",'37_P_Ac'!B477)</f>
        <v/>
      </c>
    </row>
    <row r="479" spans="2:2">
      <c r="B479" s="30" t="str">
        <f>IF('37_P_Ac'!B478="","",'37_P_Ac'!B478)</f>
        <v/>
      </c>
    </row>
    <row r="480" spans="2:2">
      <c r="B480" s="30" t="str">
        <f>IF('37_P_Ac'!B479="","",'37_P_Ac'!B479)</f>
        <v/>
      </c>
    </row>
    <row r="481" spans="2:2">
      <c r="B481" s="30" t="str">
        <f>IF('37_P_Ac'!B480="","",'37_P_Ac'!B480)</f>
        <v/>
      </c>
    </row>
    <row r="482" spans="2:2">
      <c r="B482" s="30" t="str">
        <f>IF('37_P_Ac'!B481="","",'37_P_Ac'!B481)</f>
        <v/>
      </c>
    </row>
    <row r="483" spans="2:2">
      <c r="B483" s="30" t="str">
        <f>IF('37_P_Ac'!B482="","",'37_P_Ac'!B482)</f>
        <v/>
      </c>
    </row>
    <row r="484" spans="2:2">
      <c r="B484" s="30" t="str">
        <f>IF('37_P_Ac'!B483="","",'37_P_Ac'!B483)</f>
        <v/>
      </c>
    </row>
    <row r="485" spans="2:2">
      <c r="B485" s="30" t="str">
        <f>IF('37_P_Ac'!B484="","",'37_P_Ac'!B484)</f>
        <v/>
      </c>
    </row>
    <row r="486" spans="2:2">
      <c r="B486" s="30" t="str">
        <f>IF('37_P_Ac'!B485="","",'37_P_Ac'!B485)</f>
        <v/>
      </c>
    </row>
    <row r="487" spans="2:2">
      <c r="B487" s="30" t="str">
        <f>IF('37_P_Ac'!B486="","",'37_P_Ac'!B486)</f>
        <v/>
      </c>
    </row>
    <row r="488" spans="2:2">
      <c r="B488" s="30" t="str">
        <f>IF('37_P_Ac'!B487="","",'37_P_Ac'!B487)</f>
        <v/>
      </c>
    </row>
    <row r="489" spans="2:2">
      <c r="B489" s="30" t="str">
        <f>IF('37_P_Ac'!B488="","",'37_P_Ac'!B488)</f>
        <v/>
      </c>
    </row>
    <row r="490" spans="2:2">
      <c r="B490" s="30" t="str">
        <f>IF('37_P_Ac'!B489="","",'37_P_Ac'!B489)</f>
        <v/>
      </c>
    </row>
    <row r="491" spans="2:2">
      <c r="B491" s="30" t="str">
        <f>IF('37_P_Ac'!B490="","",'37_P_Ac'!B490)</f>
        <v/>
      </c>
    </row>
    <row r="492" spans="2:2">
      <c r="B492" s="30" t="str">
        <f>IF('37_P_Ac'!B491="","",'37_P_Ac'!B491)</f>
        <v/>
      </c>
    </row>
    <row r="493" spans="2:2">
      <c r="B493" s="30" t="str">
        <f>IF('37_P_Ac'!B492="","",'37_P_Ac'!B492)</f>
        <v/>
      </c>
    </row>
    <row r="494" spans="2:2">
      <c r="B494" s="30" t="str">
        <f>IF('37_P_Ac'!B493="","",'37_P_Ac'!B493)</f>
        <v/>
      </c>
    </row>
    <row r="495" spans="2:2">
      <c r="B495" s="30" t="str">
        <f>IF('37_P_Ac'!B494="","",'37_P_Ac'!B494)</f>
        <v/>
      </c>
    </row>
    <row r="496" spans="2:2">
      <c r="B496" s="30" t="str">
        <f>IF('37_P_Ac'!B495="","",'37_P_Ac'!B495)</f>
        <v/>
      </c>
    </row>
    <row r="497" spans="2:2">
      <c r="B497" s="30" t="str">
        <f>IF('37_P_Ac'!B496="","",'37_P_Ac'!B496)</f>
        <v/>
      </c>
    </row>
    <row r="498" spans="2:2">
      <c r="B498" s="30" t="str">
        <f>IF('37_P_Ac'!B497="","",'37_P_Ac'!B497)</f>
        <v/>
      </c>
    </row>
    <row r="499" spans="2:2">
      <c r="B499" s="30" t="str">
        <f>IF('37_P_Ac'!B498="","",'37_P_Ac'!B498)</f>
        <v/>
      </c>
    </row>
    <row r="500" spans="2:2">
      <c r="B500" s="30" t="str">
        <f>IF('37_P_Ac'!B499="","",'37_P_Ac'!B499)</f>
        <v/>
      </c>
    </row>
    <row r="501" spans="2:2">
      <c r="B501" s="30" t="str">
        <f>IF('37_P_Ac'!B500="","",'37_P_Ac'!B500)</f>
        <v/>
      </c>
    </row>
    <row r="502" spans="2:2">
      <c r="B502" s="30" t="str">
        <f>IF('37_P_Ac'!B501="","",'37_P_Ac'!B501)</f>
        <v/>
      </c>
    </row>
    <row r="503" spans="2:2">
      <c r="B503" s="30" t="str">
        <f>IF('37_P_Ac'!B502="","",'37_P_Ac'!B502)</f>
        <v/>
      </c>
    </row>
    <row r="504" spans="2:2">
      <c r="B504" s="30" t="str">
        <f>IF('37_P_Ac'!B503="","",'37_P_Ac'!B503)</f>
        <v/>
      </c>
    </row>
    <row r="505" spans="2:2">
      <c r="B505" s="30" t="str">
        <f>IF('37_P_Ac'!B504="","",'37_P_Ac'!B504)</f>
        <v/>
      </c>
    </row>
    <row r="506" spans="2:2">
      <c r="B506" s="30" t="str">
        <f>IF('37_P_Ac'!B505="","",'37_P_Ac'!B505)</f>
        <v/>
      </c>
    </row>
    <row r="507" spans="2:2">
      <c r="B507" s="30" t="str">
        <f>IF('37_P_Ac'!B506="","",'37_P_Ac'!B506)</f>
        <v/>
      </c>
    </row>
    <row r="508" spans="2:2">
      <c r="B508" s="30" t="str">
        <f>IF('37_P_Ac'!B507="","",'37_P_Ac'!B507)</f>
        <v/>
      </c>
    </row>
    <row r="509" spans="2:2">
      <c r="B509" s="30" t="str">
        <f>IF('37_P_Ac'!B508="","",'37_P_Ac'!B508)</f>
        <v/>
      </c>
    </row>
    <row r="510" spans="2:2">
      <c r="B510" s="30" t="str">
        <f>IF('37_P_Ac'!B509="","",'37_P_Ac'!B509)</f>
        <v/>
      </c>
    </row>
    <row r="511" spans="2:2">
      <c r="B511" s="30" t="str">
        <f>IF('37_P_Ac'!B510="","",'37_P_Ac'!B510)</f>
        <v/>
      </c>
    </row>
    <row r="512" spans="2:2">
      <c r="B512" s="30" t="str">
        <f>IF('37_P_Ac'!B511="","",'37_P_Ac'!B511)</f>
        <v/>
      </c>
    </row>
    <row r="513" spans="2:2">
      <c r="B513" s="30" t="str">
        <f>IF('37_P_Ac'!B512="","",'37_P_Ac'!B512)</f>
        <v/>
      </c>
    </row>
    <row r="514" spans="2:2">
      <c r="B514" s="30" t="str">
        <f>IF('37_P_Ac'!B513="","",'37_P_Ac'!B513)</f>
        <v/>
      </c>
    </row>
    <row r="515" spans="2:2">
      <c r="B515" s="30" t="str">
        <f>IF('37_P_Ac'!B514="","",'37_P_Ac'!B514)</f>
        <v/>
      </c>
    </row>
    <row r="516" spans="2:2">
      <c r="B516" s="30" t="str">
        <f>IF('37_P_Ac'!B515="","",'37_P_Ac'!B515)</f>
        <v/>
      </c>
    </row>
    <row r="517" spans="2:2">
      <c r="B517" s="30" t="str">
        <f>IF('37_P_Ac'!B516="","",'37_P_Ac'!B516)</f>
        <v/>
      </c>
    </row>
    <row r="518" spans="2:2">
      <c r="B518" s="30" t="str">
        <f>IF('37_P_Ac'!B517="","",'37_P_Ac'!B517)</f>
        <v/>
      </c>
    </row>
    <row r="519" spans="2:2">
      <c r="B519" s="30" t="str">
        <f>IF('37_P_Ac'!B518="","",'37_P_Ac'!B518)</f>
        <v/>
      </c>
    </row>
    <row r="520" spans="2:2">
      <c r="B520" s="30" t="str">
        <f>IF('37_P_Ac'!B519="","",'37_P_Ac'!B519)</f>
        <v/>
      </c>
    </row>
    <row r="521" spans="2:2">
      <c r="B521" s="30" t="str">
        <f>IF('37_P_Ac'!B520="","",'37_P_Ac'!B520)</f>
        <v/>
      </c>
    </row>
    <row r="522" spans="2:2">
      <c r="B522" s="30" t="str">
        <f>IF('37_P_Ac'!B521="","",'37_P_Ac'!B521)</f>
        <v/>
      </c>
    </row>
    <row r="523" spans="2:2">
      <c r="B523" s="30" t="str">
        <f>IF('37_P_Ac'!B522="","",'37_P_Ac'!B522)</f>
        <v/>
      </c>
    </row>
    <row r="524" spans="2:2">
      <c r="B524" s="30" t="str">
        <f>IF('37_P_Ac'!B523="","",'37_P_Ac'!B523)</f>
        <v/>
      </c>
    </row>
    <row r="525" spans="2:2">
      <c r="B525" s="30" t="str">
        <f>IF('37_P_Ac'!B524="","",'37_P_Ac'!B524)</f>
        <v/>
      </c>
    </row>
    <row r="526" spans="2:2">
      <c r="B526" s="30" t="str">
        <f>IF('37_P_Ac'!B525="","",'37_P_Ac'!B525)</f>
        <v/>
      </c>
    </row>
    <row r="527" spans="2:2">
      <c r="B527" s="30" t="str">
        <f>IF('37_P_Ac'!B526="","",'37_P_Ac'!B526)</f>
        <v/>
      </c>
    </row>
    <row r="528" spans="2:2">
      <c r="B528" s="30" t="str">
        <f>IF('37_P_Ac'!B527="","",'37_P_Ac'!B527)</f>
        <v/>
      </c>
    </row>
    <row r="529" spans="2:2">
      <c r="B529" s="30" t="str">
        <f>IF('37_P_Ac'!B528="","",'37_P_Ac'!B528)</f>
        <v/>
      </c>
    </row>
    <row r="530" spans="2:2">
      <c r="B530" s="30" t="str">
        <f>IF('37_P_Ac'!B529="","",'37_P_Ac'!B529)</f>
        <v/>
      </c>
    </row>
    <row r="531" spans="2:2">
      <c r="B531" s="30" t="str">
        <f>IF('37_P_Ac'!B530="","",'37_P_Ac'!B530)</f>
        <v/>
      </c>
    </row>
    <row r="532" spans="2:2">
      <c r="B532" s="30" t="str">
        <f>IF('37_P_Ac'!B531="","",'37_P_Ac'!B531)</f>
        <v/>
      </c>
    </row>
    <row r="533" spans="2:2">
      <c r="B533" s="30" t="str">
        <f>IF('37_P_Ac'!B532="","",'37_P_Ac'!B532)</f>
        <v/>
      </c>
    </row>
    <row r="534" spans="2:2">
      <c r="B534" s="30" t="str">
        <f>IF('37_P_Ac'!B533="","",'37_P_Ac'!B533)</f>
        <v/>
      </c>
    </row>
    <row r="535" spans="2:2">
      <c r="B535" s="30" t="str">
        <f>IF('37_P_Ac'!B534="","",'37_P_Ac'!B534)</f>
        <v/>
      </c>
    </row>
    <row r="536" spans="2:2">
      <c r="B536" s="30" t="str">
        <f>IF('37_P_Ac'!B535="","",'37_P_Ac'!B535)</f>
        <v/>
      </c>
    </row>
    <row r="537" spans="2:2">
      <c r="B537" s="30" t="str">
        <f>IF('37_P_Ac'!B536="","",'37_P_Ac'!B536)</f>
        <v/>
      </c>
    </row>
    <row r="538" spans="2:2">
      <c r="B538" s="30" t="str">
        <f>IF('37_P_Ac'!B537="","",'37_P_Ac'!B537)</f>
        <v/>
      </c>
    </row>
    <row r="539" spans="2:2">
      <c r="B539" s="30" t="str">
        <f>IF('37_P_Ac'!B538="","",'37_P_Ac'!B538)</f>
        <v/>
      </c>
    </row>
    <row r="540" spans="2:2">
      <c r="B540" s="30" t="str">
        <f>IF('37_P_Ac'!B539="","",'37_P_Ac'!B539)</f>
        <v/>
      </c>
    </row>
    <row r="541" spans="2:2">
      <c r="B541" s="30" t="str">
        <f>IF('37_P_Ac'!B540="","",'37_P_Ac'!B540)</f>
        <v/>
      </c>
    </row>
    <row r="542" spans="2:2">
      <c r="B542" s="30" t="str">
        <f>IF('37_P_Ac'!B541="","",'37_P_Ac'!B541)</f>
        <v/>
      </c>
    </row>
    <row r="543" spans="2:2">
      <c r="B543" s="30" t="str">
        <f>IF('37_P_Ac'!B542="","",'37_P_Ac'!B542)</f>
        <v/>
      </c>
    </row>
    <row r="544" spans="2:2">
      <c r="B544" s="30" t="str">
        <f>IF('37_P_Ac'!B543="","",'37_P_Ac'!B543)</f>
        <v/>
      </c>
    </row>
    <row r="545" spans="2:2">
      <c r="B545" s="30" t="str">
        <f>IF('37_P_Ac'!B544="","",'37_P_Ac'!B544)</f>
        <v/>
      </c>
    </row>
    <row r="546" spans="2:2">
      <c r="B546" s="30" t="str">
        <f>IF('37_P_Ac'!B545="","",'37_P_Ac'!B545)</f>
        <v/>
      </c>
    </row>
    <row r="547" spans="2:2">
      <c r="B547" s="30" t="str">
        <f>IF('37_P_Ac'!B546="","",'37_P_Ac'!B546)</f>
        <v/>
      </c>
    </row>
    <row r="548" spans="2:2">
      <c r="B548" s="30" t="str">
        <f>IF('37_P_Ac'!B547="","",'37_P_Ac'!B547)</f>
        <v/>
      </c>
    </row>
    <row r="549" spans="2:2">
      <c r="B549" s="30" t="str">
        <f>IF('37_P_Ac'!B548="","",'37_P_Ac'!B548)</f>
        <v/>
      </c>
    </row>
    <row r="550" spans="2:2">
      <c r="B550" s="30" t="str">
        <f>IF('37_P_Ac'!B549="","",'37_P_Ac'!B549)</f>
        <v/>
      </c>
    </row>
    <row r="551" spans="2:2">
      <c r="B551" s="30" t="str">
        <f>IF('37_P_Ac'!B550="","",'37_P_Ac'!B550)</f>
        <v/>
      </c>
    </row>
    <row r="552" spans="2:2">
      <c r="B552" s="30" t="str">
        <f>IF('37_P_Ac'!B551="","",'37_P_Ac'!B551)</f>
        <v/>
      </c>
    </row>
    <row r="553" spans="2:2">
      <c r="B553" s="30" t="str">
        <f>IF('37_P_Ac'!B552="","",'37_P_Ac'!B552)</f>
        <v/>
      </c>
    </row>
    <row r="554" spans="2:2">
      <c r="B554" s="30" t="str">
        <f>IF('37_P_Ac'!B553="","",'37_P_Ac'!B553)</f>
        <v/>
      </c>
    </row>
    <row r="555" spans="2:2">
      <c r="B555" s="30" t="str">
        <f>IF('37_P_Ac'!B554="","",'37_P_Ac'!B554)</f>
        <v/>
      </c>
    </row>
    <row r="556" spans="2:2">
      <c r="B556" s="30" t="str">
        <f>IF('37_P_Ac'!B555="","",'37_P_Ac'!B555)</f>
        <v/>
      </c>
    </row>
    <row r="557" spans="2:2">
      <c r="B557" s="30" t="str">
        <f>IF('37_P_Ac'!B556="","",'37_P_Ac'!B556)</f>
        <v/>
      </c>
    </row>
    <row r="558" spans="2:2">
      <c r="B558" s="30" t="str">
        <f>IF('37_P_Ac'!B557="","",'37_P_Ac'!B557)</f>
        <v/>
      </c>
    </row>
    <row r="559" spans="2:2">
      <c r="B559" s="30" t="str">
        <f>IF('37_P_Ac'!B558="","",'37_P_Ac'!B558)</f>
        <v/>
      </c>
    </row>
    <row r="560" spans="2:2">
      <c r="B560" s="30" t="str">
        <f>IF('37_P_Ac'!B559="","",'37_P_Ac'!B559)</f>
        <v/>
      </c>
    </row>
    <row r="561" spans="2:2">
      <c r="B561" s="30" t="str">
        <f>IF('37_P_Ac'!B560="","",'37_P_Ac'!B560)</f>
        <v/>
      </c>
    </row>
    <row r="562" spans="2:2">
      <c r="B562" s="30" t="str">
        <f>IF('37_P_Ac'!B561="","",'37_P_Ac'!B561)</f>
        <v/>
      </c>
    </row>
    <row r="563" spans="2:2">
      <c r="B563" s="30" t="str">
        <f>IF('37_P_Ac'!B562="","",'37_P_Ac'!B562)</f>
        <v/>
      </c>
    </row>
    <row r="564" spans="2:2">
      <c r="B564" s="30" t="str">
        <f>IF('37_P_Ac'!B563="","",'37_P_Ac'!B563)</f>
        <v/>
      </c>
    </row>
    <row r="565" spans="2:2">
      <c r="B565" s="30" t="str">
        <f>IF('37_P_Ac'!B564="","",'37_P_Ac'!B564)</f>
        <v/>
      </c>
    </row>
    <row r="566" spans="2:2">
      <c r="B566" s="30" t="str">
        <f>IF('37_P_Ac'!B565="","",'37_P_Ac'!B565)</f>
        <v/>
      </c>
    </row>
    <row r="567" spans="2:2">
      <c r="B567" s="30" t="str">
        <f>IF('37_P_Ac'!B566="","",'37_P_Ac'!B566)</f>
        <v/>
      </c>
    </row>
    <row r="568" spans="2:2">
      <c r="B568" s="30" t="str">
        <f>IF('37_P_Ac'!B567="","",'37_P_Ac'!B567)</f>
        <v/>
      </c>
    </row>
    <row r="569" spans="2:2">
      <c r="B569" s="30" t="str">
        <f>IF('37_P_Ac'!B568="","",'37_P_Ac'!B568)</f>
        <v/>
      </c>
    </row>
    <row r="570" spans="2:2">
      <c r="B570" s="30" t="str">
        <f>IF('37_P_Ac'!B569="","",'37_P_Ac'!B569)</f>
        <v/>
      </c>
    </row>
    <row r="571" spans="2:2">
      <c r="B571" s="30" t="str">
        <f>IF('37_P_Ac'!B570="","",'37_P_Ac'!B570)</f>
        <v/>
      </c>
    </row>
    <row r="572" spans="2:2">
      <c r="B572" s="30" t="str">
        <f>IF('37_P_Ac'!B571="","",'37_P_Ac'!B571)</f>
        <v/>
      </c>
    </row>
    <row r="573" spans="2:2">
      <c r="B573" s="30" t="str">
        <f>IF('37_P_Ac'!B572="","",'37_P_Ac'!B572)</f>
        <v/>
      </c>
    </row>
    <row r="574" spans="2:2">
      <c r="B574" s="30" t="str">
        <f>IF('37_P_Ac'!B573="","",'37_P_Ac'!B573)</f>
        <v/>
      </c>
    </row>
    <row r="575" spans="2:2">
      <c r="B575" s="30" t="str">
        <f>IF('37_P_Ac'!B574="","",'37_P_Ac'!B574)</f>
        <v/>
      </c>
    </row>
    <row r="576" spans="2:2">
      <c r="B576" s="30" t="str">
        <f>IF('37_P_Ac'!B575="","",'37_P_Ac'!B575)</f>
        <v/>
      </c>
    </row>
    <row r="577" spans="2:2">
      <c r="B577" s="30" t="str">
        <f>IF('37_P_Ac'!B576="","",'37_P_Ac'!B576)</f>
        <v/>
      </c>
    </row>
    <row r="578" spans="2:2">
      <c r="B578" s="30" t="str">
        <f>IF('37_P_Ac'!B577="","",'37_P_Ac'!B577)</f>
        <v/>
      </c>
    </row>
    <row r="579" spans="2:2">
      <c r="B579" s="30" t="str">
        <f>IF('37_P_Ac'!B578="","",'37_P_Ac'!B578)</f>
        <v/>
      </c>
    </row>
    <row r="580" spans="2:2">
      <c r="B580" s="30" t="str">
        <f>IF('37_P_Ac'!B579="","",'37_P_Ac'!B579)</f>
        <v/>
      </c>
    </row>
    <row r="581" spans="2:2">
      <c r="B581" s="30" t="str">
        <f>IF('37_P_Ac'!B580="","",'37_P_Ac'!B580)</f>
        <v/>
      </c>
    </row>
    <row r="582" spans="2:2">
      <c r="B582" s="30" t="str">
        <f>IF('37_P_Ac'!B581="","",'37_P_Ac'!B581)</f>
        <v/>
      </c>
    </row>
    <row r="583" spans="2:2">
      <c r="B583" s="30" t="str">
        <f>IF('37_P_Ac'!B582="","",'37_P_Ac'!B582)</f>
        <v/>
      </c>
    </row>
    <row r="584" spans="2:2">
      <c r="B584" s="30" t="str">
        <f>IF('37_P_Ac'!B583="","",'37_P_Ac'!B583)</f>
        <v/>
      </c>
    </row>
    <row r="585" spans="2:2">
      <c r="B585" s="30" t="str">
        <f>IF('37_P_Ac'!B584="","",'37_P_Ac'!B584)</f>
        <v/>
      </c>
    </row>
    <row r="586" spans="2:2">
      <c r="B586" s="30" t="str">
        <f>IF('37_P_Ac'!B585="","",'37_P_Ac'!B585)</f>
        <v/>
      </c>
    </row>
    <row r="587" spans="2:2">
      <c r="B587" s="30" t="str">
        <f>IF('37_P_Ac'!B586="","",'37_P_Ac'!B586)</f>
        <v/>
      </c>
    </row>
    <row r="588" spans="2:2">
      <c r="B588" s="30" t="str">
        <f>IF('37_P_Ac'!B587="","",'37_P_Ac'!B587)</f>
        <v/>
      </c>
    </row>
    <row r="589" spans="2:2">
      <c r="B589" s="30" t="str">
        <f>IF('37_P_Ac'!B588="","",'37_P_Ac'!B588)</f>
        <v/>
      </c>
    </row>
    <row r="590" spans="2:2">
      <c r="B590" s="30" t="str">
        <f>IF('37_P_Ac'!B589="","",'37_P_Ac'!B589)</f>
        <v/>
      </c>
    </row>
    <row r="591" spans="2:2">
      <c r="B591" s="30" t="str">
        <f>IF('37_P_Ac'!B590="","",'37_P_Ac'!B590)</f>
        <v/>
      </c>
    </row>
    <row r="592" spans="2:2">
      <c r="B592" s="30" t="str">
        <f>IF('37_P_Ac'!B591="","",'37_P_Ac'!B591)</f>
        <v/>
      </c>
    </row>
    <row r="593" spans="2:2">
      <c r="B593" s="30" t="str">
        <f>IF('37_P_Ac'!B592="","",'37_P_Ac'!B592)</f>
        <v/>
      </c>
    </row>
    <row r="594" spans="2:2">
      <c r="B594" s="30" t="str">
        <f>IF('37_P_Ac'!B593="","",'37_P_Ac'!B593)</f>
        <v/>
      </c>
    </row>
    <row r="595" spans="2:2">
      <c r="B595" s="30" t="str">
        <f>IF('37_P_Ac'!B594="","",'37_P_Ac'!B594)</f>
        <v/>
      </c>
    </row>
    <row r="596" spans="2:2">
      <c r="B596" s="30" t="str">
        <f>IF('37_P_Ac'!B595="","",'37_P_Ac'!B595)</f>
        <v/>
      </c>
    </row>
    <row r="597" spans="2:2">
      <c r="B597" s="30" t="str">
        <f>IF('37_P_Ac'!B596="","",'37_P_Ac'!B596)</f>
        <v/>
      </c>
    </row>
    <row r="598" spans="2:2">
      <c r="B598" s="30" t="str">
        <f>IF('37_P_Ac'!B597="","",'37_P_Ac'!B597)</f>
        <v/>
      </c>
    </row>
    <row r="599" spans="2:2">
      <c r="B599" s="30" t="str">
        <f>IF('37_P_Ac'!B598="","",'37_P_Ac'!B598)</f>
        <v/>
      </c>
    </row>
    <row r="600" spans="2:2">
      <c r="B600" s="30" t="str">
        <f>IF('37_P_Ac'!B599="","",'37_P_Ac'!B599)</f>
        <v/>
      </c>
    </row>
    <row r="601" spans="2:2">
      <c r="B601" s="30" t="str">
        <f>IF('37_P_Ac'!B600="","",'37_P_Ac'!B600)</f>
        <v/>
      </c>
    </row>
    <row r="602" spans="2:2">
      <c r="B602" s="30" t="str">
        <f>IF('37_P_Ac'!B601="","",'37_P_Ac'!B601)</f>
        <v/>
      </c>
    </row>
    <row r="603" spans="2:2">
      <c r="B603" s="30" t="str">
        <f>IF('37_P_Ac'!B602="","",'37_P_Ac'!B602)</f>
        <v/>
      </c>
    </row>
    <row r="604" spans="2:2">
      <c r="B604" s="30" t="str">
        <f>IF('37_P_Ac'!B603="","",'37_P_Ac'!B603)</f>
        <v/>
      </c>
    </row>
    <row r="605" spans="2:2">
      <c r="B605" s="30" t="str">
        <f>IF('37_P_Ac'!B604="","",'37_P_Ac'!B604)</f>
        <v/>
      </c>
    </row>
    <row r="606" spans="2:2">
      <c r="B606" s="30" t="str">
        <f>IF('37_P_Ac'!B605="","",'37_P_Ac'!B605)</f>
        <v/>
      </c>
    </row>
    <row r="607" spans="2:2">
      <c r="B607" s="30" t="str">
        <f>IF('37_P_Ac'!B606="","",'37_P_Ac'!B606)</f>
        <v/>
      </c>
    </row>
    <row r="608" spans="2:2">
      <c r="B608" s="30" t="str">
        <f>IF('37_P_Ac'!B607="","",'37_P_Ac'!B607)</f>
        <v/>
      </c>
    </row>
    <row r="609" spans="2:2">
      <c r="B609" s="30" t="str">
        <f>IF('37_P_Ac'!B608="","",'37_P_Ac'!B608)</f>
        <v/>
      </c>
    </row>
    <row r="610" spans="2:2">
      <c r="B610" s="30" t="str">
        <f>IF('37_P_Ac'!B609="","",'37_P_Ac'!B609)</f>
        <v/>
      </c>
    </row>
    <row r="611" spans="2:2">
      <c r="B611" s="30" t="str">
        <f>IF('37_P_Ac'!B610="","",'37_P_Ac'!B610)</f>
        <v/>
      </c>
    </row>
    <row r="612" spans="2:2">
      <c r="B612" s="30" t="str">
        <f>IF('37_P_Ac'!B611="","",'37_P_Ac'!B611)</f>
        <v/>
      </c>
    </row>
    <row r="613" spans="2:2">
      <c r="B613" s="30" t="str">
        <f>IF('37_P_Ac'!B612="","",'37_P_Ac'!B612)</f>
        <v/>
      </c>
    </row>
    <row r="614" spans="2:2">
      <c r="B614" s="30" t="str">
        <f>IF('37_P_Ac'!B613="","",'37_P_Ac'!B613)</f>
        <v/>
      </c>
    </row>
    <row r="615" spans="2:2">
      <c r="B615" s="30" t="str">
        <f>IF('37_P_Ac'!B614="","",'37_P_Ac'!B614)</f>
        <v/>
      </c>
    </row>
    <row r="616" spans="2:2">
      <c r="B616" s="30" t="str">
        <f>IF('37_P_Ac'!B615="","",'37_P_Ac'!B615)</f>
        <v/>
      </c>
    </row>
    <row r="617" spans="2:2">
      <c r="B617" s="30" t="str">
        <f>IF('37_P_Ac'!B616="","",'37_P_Ac'!B616)</f>
        <v/>
      </c>
    </row>
    <row r="618" spans="2:2">
      <c r="B618" s="30" t="str">
        <f>IF('37_P_Ac'!B617="","",'37_P_Ac'!B617)</f>
        <v/>
      </c>
    </row>
    <row r="619" spans="2:2">
      <c r="B619" s="30" t="str">
        <f>IF('37_P_Ac'!B618="","",'37_P_Ac'!B618)</f>
        <v/>
      </c>
    </row>
    <row r="620" spans="2:2">
      <c r="B620" s="30" t="str">
        <f>IF('37_P_Ac'!B619="","",'37_P_Ac'!B619)</f>
        <v/>
      </c>
    </row>
    <row r="621" spans="2:2">
      <c r="B621" s="30" t="str">
        <f>IF('37_P_Ac'!B620="","",'37_P_Ac'!B620)</f>
        <v/>
      </c>
    </row>
    <row r="622" spans="2:2">
      <c r="B622" s="30" t="str">
        <f>IF('37_P_Ac'!B621="","",'37_P_Ac'!B621)</f>
        <v/>
      </c>
    </row>
    <row r="623" spans="2:2">
      <c r="B623" s="30" t="str">
        <f>IF('37_P_Ac'!B622="","",'37_P_Ac'!B622)</f>
        <v/>
      </c>
    </row>
    <row r="624" spans="2:2">
      <c r="B624" s="30" t="str">
        <f>IF('37_P_Ac'!B623="","",'37_P_Ac'!B623)</f>
        <v/>
      </c>
    </row>
    <row r="625" spans="2:2">
      <c r="B625" s="30" t="str">
        <f>IF('37_P_Ac'!B624="","",'37_P_Ac'!B624)</f>
        <v/>
      </c>
    </row>
    <row r="626" spans="2:2">
      <c r="B626" s="30" t="str">
        <f>IF('37_P_Ac'!B625="","",'37_P_Ac'!B625)</f>
        <v/>
      </c>
    </row>
    <row r="627" spans="2:2">
      <c r="B627" s="30" t="str">
        <f>IF('37_P_Ac'!B626="","",'37_P_Ac'!B626)</f>
        <v/>
      </c>
    </row>
    <row r="628" spans="2:2">
      <c r="B628" s="30" t="str">
        <f>IF('37_P_Ac'!B627="","",'37_P_Ac'!B627)</f>
        <v/>
      </c>
    </row>
    <row r="629" spans="2:2">
      <c r="B629" s="30" t="str">
        <f>IF('37_P_Ac'!B628="","",'37_P_Ac'!B628)</f>
        <v/>
      </c>
    </row>
    <row r="630" spans="2:2">
      <c r="B630" s="30" t="str">
        <f>IF('37_P_Ac'!B629="","",'37_P_Ac'!B629)</f>
        <v/>
      </c>
    </row>
    <row r="631" spans="2:2">
      <c r="B631" s="30" t="str">
        <f>IF('37_P_Ac'!B630="","",'37_P_Ac'!B630)</f>
        <v/>
      </c>
    </row>
    <row r="632" spans="2:2">
      <c r="B632" s="30" t="str">
        <f>IF('37_P_Ac'!B631="","",'37_P_Ac'!B631)</f>
        <v/>
      </c>
    </row>
    <row r="633" spans="2:2">
      <c r="B633" s="30" t="str">
        <f>IF('37_P_Ac'!B632="","",'37_P_Ac'!B632)</f>
        <v/>
      </c>
    </row>
    <row r="634" spans="2:2">
      <c r="B634" s="30" t="str">
        <f>IF('37_P_Ac'!B633="","",'37_P_Ac'!B633)</f>
        <v/>
      </c>
    </row>
    <row r="635" spans="2:2">
      <c r="B635" s="30" t="str">
        <f>IF('37_P_Ac'!B634="","",'37_P_Ac'!B634)</f>
        <v/>
      </c>
    </row>
    <row r="636" spans="2:2">
      <c r="B636" s="30" t="str">
        <f>IF('37_P_Ac'!B635="","",'37_P_Ac'!B635)</f>
        <v/>
      </c>
    </row>
    <row r="637" spans="2:2">
      <c r="B637" s="30" t="str">
        <f>IF('37_P_Ac'!B636="","",'37_P_Ac'!B636)</f>
        <v/>
      </c>
    </row>
    <row r="638" spans="2:2">
      <c r="B638" s="30" t="str">
        <f>IF('37_P_Ac'!B637="","",'37_P_Ac'!B637)</f>
        <v/>
      </c>
    </row>
    <row r="639" spans="2:2">
      <c r="B639" s="30" t="str">
        <f>IF('37_P_Ac'!B638="","",'37_P_Ac'!B638)</f>
        <v/>
      </c>
    </row>
    <row r="640" spans="2:2">
      <c r="B640" s="30" t="str">
        <f>IF('37_P_Ac'!B639="","",'37_P_Ac'!B639)</f>
        <v/>
      </c>
    </row>
    <row r="641" spans="2:2">
      <c r="B641" s="30" t="str">
        <f>IF('37_P_Ac'!B640="","",'37_P_Ac'!B640)</f>
        <v/>
      </c>
    </row>
    <row r="642" spans="2:2">
      <c r="B642" s="30" t="str">
        <f>IF('37_P_Ac'!B641="","",'37_P_Ac'!B641)</f>
        <v/>
      </c>
    </row>
    <row r="643" spans="2:2">
      <c r="B643" s="30" t="str">
        <f>IF('37_P_Ac'!B642="","",'37_P_Ac'!B642)</f>
        <v/>
      </c>
    </row>
    <row r="644" spans="2:2">
      <c r="B644" s="30" t="str">
        <f>IF('37_P_Ac'!B643="","",'37_P_Ac'!B643)</f>
        <v/>
      </c>
    </row>
    <row r="645" spans="2:2">
      <c r="B645" s="30" t="str">
        <f>IF('37_P_Ac'!B644="","",'37_P_Ac'!B644)</f>
        <v/>
      </c>
    </row>
    <row r="646" spans="2:2">
      <c r="B646" s="30" t="str">
        <f>IF('37_P_Ac'!B645="","",'37_P_Ac'!B645)</f>
        <v/>
      </c>
    </row>
    <row r="647" spans="2:2">
      <c r="B647" s="30" t="str">
        <f>IF('37_P_Ac'!B646="","",'37_P_Ac'!B646)</f>
        <v/>
      </c>
    </row>
    <row r="648" spans="2:2">
      <c r="B648" s="30" t="str">
        <f>IF('37_P_Ac'!B647="","",'37_P_Ac'!B647)</f>
        <v/>
      </c>
    </row>
    <row r="649" spans="2:2">
      <c r="B649" s="30" t="str">
        <f>IF('37_P_Ac'!B648="","",'37_P_Ac'!B648)</f>
        <v/>
      </c>
    </row>
    <row r="650" spans="2:2">
      <c r="B650" s="30" t="str">
        <f>IF('37_P_Ac'!B649="","",'37_P_Ac'!B649)</f>
        <v/>
      </c>
    </row>
    <row r="651" spans="2:2">
      <c r="B651" s="30" t="str">
        <f>IF('37_P_Ac'!B650="","",'37_P_Ac'!B650)</f>
        <v/>
      </c>
    </row>
    <row r="652" spans="2:2">
      <c r="B652" s="30" t="str">
        <f>IF('37_P_Ac'!B651="","",'37_P_Ac'!B651)</f>
        <v/>
      </c>
    </row>
    <row r="653" spans="2:2">
      <c r="B653" s="30" t="str">
        <f>IF('37_P_Ac'!B652="","",'37_P_Ac'!B652)</f>
        <v/>
      </c>
    </row>
    <row r="654" spans="2:2">
      <c r="B654" s="30" t="str">
        <f>IF('37_P_Ac'!B653="","",'37_P_Ac'!B653)</f>
        <v/>
      </c>
    </row>
    <row r="655" spans="2:2">
      <c r="B655" s="30" t="str">
        <f>IF('37_P_Ac'!B654="","",'37_P_Ac'!B654)</f>
        <v/>
      </c>
    </row>
    <row r="656" spans="2:2">
      <c r="B656" s="30" t="str">
        <f>IF('37_P_Ac'!B655="","",'37_P_Ac'!B655)</f>
        <v/>
      </c>
    </row>
    <row r="657" spans="2:2">
      <c r="B657" s="30" t="str">
        <f>IF('37_P_Ac'!B656="","",'37_P_Ac'!B656)</f>
        <v/>
      </c>
    </row>
    <row r="658" spans="2:2">
      <c r="B658" s="30" t="str">
        <f>IF('37_P_Ac'!B657="","",'37_P_Ac'!B657)</f>
        <v/>
      </c>
    </row>
    <row r="659" spans="2:2">
      <c r="B659" s="30" t="str">
        <f>IF('37_P_Ac'!B658="","",'37_P_Ac'!B658)</f>
        <v/>
      </c>
    </row>
    <row r="660" spans="2:2">
      <c r="B660" s="30" t="str">
        <f>IF('37_P_Ac'!B659="","",'37_P_Ac'!B659)</f>
        <v/>
      </c>
    </row>
    <row r="661" spans="2:2">
      <c r="B661" s="30" t="str">
        <f>IF('37_P_Ac'!B660="","",'37_P_Ac'!B660)</f>
        <v/>
      </c>
    </row>
    <row r="662" spans="2:2">
      <c r="B662" s="30" t="str">
        <f>IF('37_P_Ac'!B661="","",'37_P_Ac'!B661)</f>
        <v/>
      </c>
    </row>
    <row r="663" spans="2:2">
      <c r="B663" s="30" t="str">
        <f>IF('37_P_Ac'!B662="","",'37_P_Ac'!B662)</f>
        <v/>
      </c>
    </row>
    <row r="664" spans="2:2">
      <c r="B664" s="30" t="str">
        <f>IF('37_P_Ac'!B663="","",'37_P_Ac'!B663)</f>
        <v/>
      </c>
    </row>
    <row r="665" spans="2:2">
      <c r="B665" s="30" t="str">
        <f>IF('37_P_Ac'!B664="","",'37_P_Ac'!B664)</f>
        <v/>
      </c>
    </row>
    <row r="666" spans="2:2">
      <c r="B666" s="30" t="str">
        <f>IF('37_P_Ac'!B665="","",'37_P_Ac'!B665)</f>
        <v/>
      </c>
    </row>
    <row r="667" spans="2:2">
      <c r="B667" s="30" t="str">
        <f>IF('37_P_Ac'!B666="","",'37_P_Ac'!B666)</f>
        <v/>
      </c>
    </row>
    <row r="668" spans="2:2">
      <c r="B668" s="30" t="str">
        <f>IF('37_P_Ac'!B667="","",'37_P_Ac'!B667)</f>
        <v/>
      </c>
    </row>
    <row r="669" spans="2:2">
      <c r="B669" s="30" t="str">
        <f>IF('37_P_Ac'!B668="","",'37_P_Ac'!B668)</f>
        <v/>
      </c>
    </row>
    <row r="670" spans="2:2">
      <c r="B670" s="30" t="str">
        <f>IF('37_P_Ac'!B669="","",'37_P_Ac'!B669)</f>
        <v/>
      </c>
    </row>
    <row r="671" spans="2:2">
      <c r="B671" s="30" t="str">
        <f>IF('37_P_Ac'!B670="","",'37_P_Ac'!B670)</f>
        <v/>
      </c>
    </row>
    <row r="672" spans="2:2">
      <c r="B672" s="30" t="str">
        <f>IF('37_P_Ac'!B671="","",'37_P_Ac'!B671)</f>
        <v/>
      </c>
    </row>
    <row r="673" spans="2:2">
      <c r="B673" s="30" t="str">
        <f>IF('37_P_Ac'!B672="","",'37_P_Ac'!B672)</f>
        <v/>
      </c>
    </row>
    <row r="674" spans="2:2">
      <c r="B674" s="30" t="str">
        <f>IF('37_P_Ac'!B673="","",'37_P_Ac'!B673)</f>
        <v/>
      </c>
    </row>
    <row r="675" spans="2:2">
      <c r="B675" s="30" t="str">
        <f>IF('37_P_Ac'!B674="","",'37_P_Ac'!B674)</f>
        <v/>
      </c>
    </row>
    <row r="676" spans="2:2">
      <c r="B676" s="30" t="str">
        <f>IF('37_P_Ac'!B675="","",'37_P_Ac'!B675)</f>
        <v/>
      </c>
    </row>
    <row r="677" spans="2:2">
      <c r="B677" s="30" t="str">
        <f>IF('37_P_Ac'!B676="","",'37_P_Ac'!B676)</f>
        <v/>
      </c>
    </row>
    <row r="678" spans="2:2">
      <c r="B678" s="30" t="str">
        <f>IF('37_P_Ac'!B677="","",'37_P_Ac'!B677)</f>
        <v/>
      </c>
    </row>
    <row r="679" spans="2:2">
      <c r="B679" s="30" t="str">
        <f>IF('37_P_Ac'!B678="","",'37_P_Ac'!B678)</f>
        <v/>
      </c>
    </row>
    <row r="680" spans="2:2">
      <c r="B680" s="30" t="str">
        <f>IF('37_P_Ac'!B679="","",'37_P_Ac'!B679)</f>
        <v/>
      </c>
    </row>
    <row r="681" spans="2:2">
      <c r="B681" s="30" t="str">
        <f>IF('37_P_Ac'!B680="","",'37_P_Ac'!B680)</f>
        <v/>
      </c>
    </row>
    <row r="682" spans="2:2">
      <c r="B682" s="30" t="str">
        <f>IF('37_P_Ac'!B681="","",'37_P_Ac'!B681)</f>
        <v/>
      </c>
    </row>
    <row r="683" spans="2:2">
      <c r="B683" s="30" t="str">
        <f>IF('37_P_Ac'!B682="","",'37_P_Ac'!B682)</f>
        <v/>
      </c>
    </row>
    <row r="684" spans="2:2">
      <c r="B684" s="30" t="str">
        <f>IF('37_P_Ac'!B683="","",'37_P_Ac'!B683)</f>
        <v/>
      </c>
    </row>
    <row r="685" spans="2:2">
      <c r="B685" s="30" t="str">
        <f>IF('37_P_Ac'!B684="","",'37_P_Ac'!B684)</f>
        <v/>
      </c>
    </row>
    <row r="686" spans="2:2">
      <c r="B686" s="30" t="str">
        <f>IF('37_P_Ac'!B685="","",'37_P_Ac'!B685)</f>
        <v/>
      </c>
    </row>
    <row r="687" spans="2:2">
      <c r="B687" s="30" t="str">
        <f>IF('37_P_Ac'!B686="","",'37_P_Ac'!B686)</f>
        <v/>
      </c>
    </row>
    <row r="688" spans="2:2">
      <c r="B688" s="30" t="str">
        <f>IF('37_P_Ac'!B687="","",'37_P_Ac'!B687)</f>
        <v/>
      </c>
    </row>
    <row r="689" spans="2:2">
      <c r="B689" s="30" t="str">
        <f>IF('37_P_Ac'!B688="","",'37_P_Ac'!B688)</f>
        <v/>
      </c>
    </row>
    <row r="690" spans="2:2">
      <c r="B690" s="30" t="str">
        <f>IF('37_P_Ac'!B689="","",'37_P_Ac'!B689)</f>
        <v/>
      </c>
    </row>
    <row r="691" spans="2:2">
      <c r="B691" s="30" t="str">
        <f>IF('37_P_Ac'!B690="","",'37_P_Ac'!B690)</f>
        <v/>
      </c>
    </row>
    <row r="692" spans="2:2">
      <c r="B692" s="30" t="str">
        <f>IF('37_P_Ac'!B691="","",'37_P_Ac'!B691)</f>
        <v/>
      </c>
    </row>
    <row r="693" spans="2:2">
      <c r="B693" s="30" t="str">
        <f>IF('37_P_Ac'!B692="","",'37_P_Ac'!B692)</f>
        <v/>
      </c>
    </row>
    <row r="694" spans="2:2">
      <c r="B694" s="30" t="str">
        <f>IF('37_P_Ac'!B693="","",'37_P_Ac'!B693)</f>
        <v/>
      </c>
    </row>
    <row r="695" spans="2:2">
      <c r="B695" s="30" t="str">
        <f>IF('37_P_Ac'!B694="","",'37_P_Ac'!B694)</f>
        <v/>
      </c>
    </row>
    <row r="696" spans="2:2">
      <c r="B696" s="30" t="str">
        <f>IF('37_P_Ac'!B695="","",'37_P_Ac'!B695)</f>
        <v/>
      </c>
    </row>
    <row r="697" spans="2:2">
      <c r="B697" s="30" t="str">
        <f>IF('37_P_Ac'!B696="","",'37_P_Ac'!B696)</f>
        <v/>
      </c>
    </row>
    <row r="698" spans="2:2">
      <c r="B698" s="30" t="str">
        <f>IF('37_P_Ac'!B697="","",'37_P_Ac'!B697)</f>
        <v/>
      </c>
    </row>
    <row r="699" spans="2:2">
      <c r="B699" s="30" t="str">
        <f>IF('37_P_Ac'!B698="","",'37_P_Ac'!B698)</f>
        <v/>
      </c>
    </row>
    <row r="700" spans="2:2">
      <c r="B700" s="30" t="str">
        <f>IF('37_P_Ac'!B699="","",'37_P_Ac'!B699)</f>
        <v/>
      </c>
    </row>
    <row r="701" spans="2:2">
      <c r="B701" s="30" t="str">
        <f>IF('37_P_Ac'!B700="","",'37_P_Ac'!B700)</f>
        <v/>
      </c>
    </row>
    <row r="702" spans="2:2">
      <c r="B702" s="30" t="str">
        <f>IF('37_P_Ac'!B701="","",'37_P_Ac'!B701)</f>
        <v/>
      </c>
    </row>
    <row r="703" spans="2:2">
      <c r="B703" s="30" t="str">
        <f>IF('37_P_Ac'!B702="","",'37_P_Ac'!B702)</f>
        <v/>
      </c>
    </row>
    <row r="704" spans="2:2">
      <c r="B704" s="30" t="str">
        <f>IF('37_P_Ac'!B703="","",'37_P_Ac'!B703)</f>
        <v/>
      </c>
    </row>
    <row r="705" spans="2:2">
      <c r="B705" s="30" t="str">
        <f>IF('37_P_Ac'!B704="","",'37_P_Ac'!B704)</f>
        <v/>
      </c>
    </row>
    <row r="706" spans="2:2">
      <c r="B706" s="30" t="str">
        <f>IF('37_P_Ac'!B705="","",'37_P_Ac'!B705)</f>
        <v/>
      </c>
    </row>
    <row r="707" spans="2:2">
      <c r="B707" s="30" t="str">
        <f>IF('37_P_Ac'!B706="","",'37_P_Ac'!B706)</f>
        <v/>
      </c>
    </row>
    <row r="708" spans="2:2">
      <c r="B708" s="30" t="str">
        <f>IF('37_P_Ac'!B707="","",'37_P_Ac'!B707)</f>
        <v/>
      </c>
    </row>
    <row r="709" spans="2:2">
      <c r="B709" s="30" t="str">
        <f>IF('37_P_Ac'!B708="","",'37_P_Ac'!B708)</f>
        <v/>
      </c>
    </row>
    <row r="710" spans="2:2">
      <c r="B710" s="30" t="str">
        <f>IF('37_P_Ac'!B709="","",'37_P_Ac'!B709)</f>
        <v/>
      </c>
    </row>
    <row r="711" spans="2:2">
      <c r="B711" s="30" t="str">
        <f>IF('37_P_Ac'!B710="","",'37_P_Ac'!B710)</f>
        <v/>
      </c>
    </row>
    <row r="712" spans="2:2">
      <c r="B712" s="30" t="str">
        <f>IF('37_P_Ac'!B711="","",'37_P_Ac'!B711)</f>
        <v/>
      </c>
    </row>
    <row r="713" spans="2:2">
      <c r="B713" s="30" t="str">
        <f>IF('37_P_Ac'!B712="","",'37_P_Ac'!B712)</f>
        <v/>
      </c>
    </row>
    <row r="714" spans="2:2">
      <c r="B714" s="30" t="str">
        <f>IF('37_P_Ac'!B713="","",'37_P_Ac'!B713)</f>
        <v/>
      </c>
    </row>
    <row r="715" spans="2:2">
      <c r="B715" s="30" t="str">
        <f>IF('37_P_Ac'!B714="","",'37_P_Ac'!B714)</f>
        <v/>
      </c>
    </row>
    <row r="716" spans="2:2">
      <c r="B716" s="30" t="str">
        <f>IF('37_P_Ac'!B715="","",'37_P_Ac'!B715)</f>
        <v/>
      </c>
    </row>
    <row r="717" spans="2:2">
      <c r="B717" s="30" t="str">
        <f>IF('37_P_Ac'!B716="","",'37_P_Ac'!B716)</f>
        <v/>
      </c>
    </row>
    <row r="718" spans="2:2">
      <c r="B718" s="30" t="str">
        <f>IF('37_P_Ac'!B717="","",'37_P_Ac'!B717)</f>
        <v/>
      </c>
    </row>
    <row r="719" spans="2:2">
      <c r="B719" s="30" t="str">
        <f>IF('37_P_Ac'!B718="","",'37_P_Ac'!B718)</f>
        <v/>
      </c>
    </row>
    <row r="720" spans="2:2">
      <c r="B720" s="30" t="str">
        <f>IF('37_P_Ac'!B719="","",'37_P_Ac'!B719)</f>
        <v/>
      </c>
    </row>
    <row r="721" spans="2:2">
      <c r="B721" s="30" t="str">
        <f>IF('37_P_Ac'!B720="","",'37_P_Ac'!B720)</f>
        <v/>
      </c>
    </row>
    <row r="722" spans="2:2">
      <c r="B722" s="30" t="str">
        <f>IF('37_P_Ac'!B721="","",'37_P_Ac'!B721)</f>
        <v/>
      </c>
    </row>
    <row r="723" spans="2:2">
      <c r="B723" s="30" t="str">
        <f>IF('37_P_Ac'!B722="","",'37_P_Ac'!B722)</f>
        <v/>
      </c>
    </row>
    <row r="724" spans="2:2">
      <c r="B724" s="30" t="str">
        <f>IF('37_P_Ac'!B723="","",'37_P_Ac'!B723)</f>
        <v/>
      </c>
    </row>
    <row r="725" spans="2:2">
      <c r="B725" s="30" t="str">
        <f>IF('37_P_Ac'!B724="","",'37_P_Ac'!B724)</f>
        <v/>
      </c>
    </row>
    <row r="726" spans="2:2">
      <c r="B726" s="30" t="str">
        <f>IF('37_P_Ac'!B725="","",'37_P_Ac'!B725)</f>
        <v/>
      </c>
    </row>
    <row r="727" spans="2:2">
      <c r="B727" s="30" t="str">
        <f>IF('37_P_Ac'!B726="","",'37_P_Ac'!B726)</f>
        <v/>
      </c>
    </row>
    <row r="728" spans="2:2">
      <c r="B728" s="30" t="str">
        <f>IF('37_P_Ac'!B727="","",'37_P_Ac'!B727)</f>
        <v/>
      </c>
    </row>
    <row r="729" spans="2:2">
      <c r="B729" s="30" t="str">
        <f>IF('37_P_Ac'!B728="","",'37_P_Ac'!B728)</f>
        <v/>
      </c>
    </row>
    <row r="730" spans="2:2">
      <c r="B730" s="30" t="str">
        <f>IF('37_P_Ac'!B729="","",'37_P_Ac'!B729)</f>
        <v/>
      </c>
    </row>
    <row r="731" spans="2:2">
      <c r="B731" s="30" t="str">
        <f>IF('37_P_Ac'!B730="","",'37_P_Ac'!B730)</f>
        <v/>
      </c>
    </row>
    <row r="732" spans="2:2">
      <c r="B732" s="30" t="str">
        <f>IF('37_P_Ac'!B731="","",'37_P_Ac'!B731)</f>
        <v/>
      </c>
    </row>
    <row r="733" spans="2:2">
      <c r="B733" s="30" t="str">
        <f>IF('37_P_Ac'!B732="","",'37_P_Ac'!B732)</f>
        <v/>
      </c>
    </row>
    <row r="734" spans="2:2">
      <c r="B734" s="30" t="str">
        <f>IF('37_P_Ac'!B733="","",'37_P_Ac'!B733)</f>
        <v/>
      </c>
    </row>
    <row r="735" spans="2:2">
      <c r="B735" s="30" t="str">
        <f>IF('37_P_Ac'!B734="","",'37_P_Ac'!B734)</f>
        <v/>
      </c>
    </row>
    <row r="736" spans="2:2">
      <c r="B736" s="30" t="str">
        <f>IF('37_P_Ac'!B735="","",'37_P_Ac'!B735)</f>
        <v/>
      </c>
    </row>
    <row r="737" spans="2:2">
      <c r="B737" s="30" t="str">
        <f>IF('37_P_Ac'!B736="","",'37_P_Ac'!B736)</f>
        <v/>
      </c>
    </row>
    <row r="738" spans="2:2">
      <c r="B738" s="30" t="str">
        <f>IF('37_P_Ac'!B737="","",'37_P_Ac'!B737)</f>
        <v/>
      </c>
    </row>
    <row r="739" spans="2:2">
      <c r="B739" s="30" t="str">
        <f>IF('37_P_Ac'!B738="","",'37_P_Ac'!B738)</f>
        <v/>
      </c>
    </row>
    <row r="740" spans="2:2">
      <c r="B740" s="30" t="str">
        <f>IF('37_P_Ac'!B739="","",'37_P_Ac'!B739)</f>
        <v/>
      </c>
    </row>
    <row r="741" spans="2:2">
      <c r="B741" s="30" t="str">
        <f>IF('37_P_Ac'!B740="","",'37_P_Ac'!B740)</f>
        <v/>
      </c>
    </row>
    <row r="742" spans="2:2">
      <c r="B742" s="30" t="str">
        <f>IF('37_P_Ac'!B741="","",'37_P_Ac'!B741)</f>
        <v/>
      </c>
    </row>
    <row r="743" spans="2:2">
      <c r="B743" s="30" t="str">
        <f>IF('37_P_Ac'!B742="","",'37_P_Ac'!B742)</f>
        <v/>
      </c>
    </row>
    <row r="744" spans="2:2">
      <c r="B744" s="30" t="str">
        <f>IF('37_P_Ac'!B743="","",'37_P_Ac'!B743)</f>
        <v/>
      </c>
    </row>
    <row r="745" spans="2:2">
      <c r="B745" s="30" t="str">
        <f>IF('37_P_Ac'!B744="","",'37_P_Ac'!B744)</f>
        <v/>
      </c>
    </row>
    <row r="746" spans="2:2">
      <c r="B746" s="30" t="str">
        <f>IF('37_P_Ac'!B745="","",'37_P_Ac'!B745)</f>
        <v/>
      </c>
    </row>
    <row r="747" spans="2:2">
      <c r="B747" s="30" t="str">
        <f>IF('37_P_Ac'!B746="","",'37_P_Ac'!B746)</f>
        <v/>
      </c>
    </row>
    <row r="748" spans="2:2">
      <c r="B748" s="30" t="str">
        <f>IF('37_P_Ac'!B747="","",'37_P_Ac'!B747)</f>
        <v/>
      </c>
    </row>
    <row r="749" spans="2:2">
      <c r="B749" s="30" t="str">
        <f>IF('37_P_Ac'!B748="","",'37_P_Ac'!B748)</f>
        <v/>
      </c>
    </row>
    <row r="750" spans="2:2">
      <c r="B750" s="30" t="str">
        <f>IF('37_P_Ac'!B749="","",'37_P_Ac'!B749)</f>
        <v/>
      </c>
    </row>
    <row r="751" spans="2:2">
      <c r="B751" s="30" t="str">
        <f>IF('37_P_Ac'!B750="","",'37_P_Ac'!B750)</f>
        <v/>
      </c>
    </row>
    <row r="752" spans="2:2">
      <c r="B752" s="30" t="str">
        <f>IF('37_P_Ac'!B751="","",'37_P_Ac'!B751)</f>
        <v/>
      </c>
    </row>
    <row r="753" spans="2:2">
      <c r="B753" s="30" t="str">
        <f>IF('37_P_Ac'!B752="","",'37_P_Ac'!B752)</f>
        <v/>
      </c>
    </row>
    <row r="754" spans="2:2">
      <c r="B754" s="30" t="str">
        <f>IF('37_P_Ac'!B753="","",'37_P_Ac'!B753)</f>
        <v/>
      </c>
    </row>
    <row r="755" spans="2:2">
      <c r="B755" s="30" t="str">
        <f>IF('37_P_Ac'!B754="","",'37_P_Ac'!B754)</f>
        <v/>
      </c>
    </row>
    <row r="756" spans="2:2">
      <c r="B756" s="30" t="str">
        <f>IF('37_P_Ac'!B755="","",'37_P_Ac'!B755)</f>
        <v/>
      </c>
    </row>
    <row r="757" spans="2:2">
      <c r="B757" s="30" t="str">
        <f>IF('37_P_Ac'!B756="","",'37_P_Ac'!B756)</f>
        <v/>
      </c>
    </row>
    <row r="758" spans="2:2">
      <c r="B758" s="30" t="str">
        <f>IF('37_P_Ac'!B757="","",'37_P_Ac'!B757)</f>
        <v/>
      </c>
    </row>
    <row r="759" spans="2:2">
      <c r="B759" s="30" t="str">
        <f>IF('37_P_Ac'!B758="","",'37_P_Ac'!B758)</f>
        <v/>
      </c>
    </row>
    <row r="760" spans="2:2">
      <c r="B760" s="30" t="str">
        <f>IF('37_P_Ac'!B759="","",'37_P_Ac'!B759)</f>
        <v/>
      </c>
    </row>
    <row r="761" spans="2:2">
      <c r="B761" s="30" t="str">
        <f>IF('37_P_Ac'!B760="","",'37_P_Ac'!B760)</f>
        <v/>
      </c>
    </row>
    <row r="762" spans="2:2">
      <c r="B762" s="30" t="str">
        <f>IF('37_P_Ac'!B761="","",'37_P_Ac'!B761)</f>
        <v/>
      </c>
    </row>
    <row r="763" spans="2:2">
      <c r="B763" s="30" t="str">
        <f>IF('37_P_Ac'!B762="","",'37_P_Ac'!B762)</f>
        <v/>
      </c>
    </row>
    <row r="764" spans="2:2">
      <c r="B764" s="30" t="str">
        <f>IF('37_P_Ac'!B763="","",'37_P_Ac'!B763)</f>
        <v/>
      </c>
    </row>
    <row r="765" spans="2:2">
      <c r="B765" s="30" t="str">
        <f>IF('37_P_Ac'!B764="","",'37_P_Ac'!B764)</f>
        <v/>
      </c>
    </row>
    <row r="766" spans="2:2">
      <c r="B766" s="30" t="str">
        <f>IF('37_P_Ac'!B765="","",'37_P_Ac'!B765)</f>
        <v/>
      </c>
    </row>
    <row r="767" spans="2:2">
      <c r="B767" s="30" t="str">
        <f>IF('37_P_Ac'!B766="","",'37_P_Ac'!B766)</f>
        <v/>
      </c>
    </row>
    <row r="768" spans="2:2">
      <c r="B768" s="30" t="str">
        <f>IF('37_P_Ac'!B767="","",'37_P_Ac'!B767)</f>
        <v/>
      </c>
    </row>
    <row r="769" spans="2:2">
      <c r="B769" s="30" t="str">
        <f>IF('37_P_Ac'!B768="","",'37_P_Ac'!B768)</f>
        <v/>
      </c>
    </row>
    <row r="770" spans="2:2">
      <c r="B770" s="30" t="str">
        <f>IF('37_P_Ac'!B769="","",'37_P_Ac'!B769)</f>
        <v/>
      </c>
    </row>
    <row r="771" spans="2:2">
      <c r="B771" s="30" t="str">
        <f>IF('37_P_Ac'!B770="","",'37_P_Ac'!B770)</f>
        <v/>
      </c>
    </row>
    <row r="772" spans="2:2">
      <c r="B772" s="30" t="str">
        <f>IF('37_P_Ac'!B771="","",'37_P_Ac'!B771)</f>
        <v/>
      </c>
    </row>
    <row r="773" spans="2:2">
      <c r="B773" s="30" t="str">
        <f>IF('37_P_Ac'!B772="","",'37_P_Ac'!B772)</f>
        <v/>
      </c>
    </row>
    <row r="774" spans="2:2">
      <c r="B774" s="30" t="str">
        <f>IF('37_P_Ac'!B773="","",'37_P_Ac'!B773)</f>
        <v/>
      </c>
    </row>
    <row r="775" spans="2:2">
      <c r="B775" s="30" t="str">
        <f>IF('37_P_Ac'!B774="","",'37_P_Ac'!B774)</f>
        <v/>
      </c>
    </row>
    <row r="776" spans="2:2">
      <c r="B776" s="30" t="str">
        <f>IF('37_P_Ac'!B775="","",'37_P_Ac'!B775)</f>
        <v/>
      </c>
    </row>
    <row r="777" spans="2:2">
      <c r="B777" s="30" t="str">
        <f>IF('37_P_Ac'!B776="","",'37_P_Ac'!B776)</f>
        <v/>
      </c>
    </row>
    <row r="778" spans="2:2">
      <c r="B778" s="30" t="str">
        <f>IF('37_P_Ac'!B777="","",'37_P_Ac'!B777)</f>
        <v/>
      </c>
    </row>
    <row r="779" spans="2:2">
      <c r="B779" s="30" t="str">
        <f>IF('37_P_Ac'!B778="","",'37_P_Ac'!B778)</f>
        <v/>
      </c>
    </row>
    <row r="780" spans="2:2">
      <c r="B780" s="30" t="str">
        <f>IF('37_P_Ac'!B779="","",'37_P_Ac'!B779)</f>
        <v/>
      </c>
    </row>
    <row r="781" spans="2:2">
      <c r="B781" s="30" t="str">
        <f>IF('37_P_Ac'!B780="","",'37_P_Ac'!B780)</f>
        <v/>
      </c>
    </row>
    <row r="782" spans="2:2">
      <c r="B782" s="30" t="str">
        <f>IF('37_P_Ac'!B781="","",'37_P_Ac'!B781)</f>
        <v/>
      </c>
    </row>
    <row r="783" spans="2:2">
      <c r="B783" s="30" t="str">
        <f>IF('37_P_Ac'!B782="","",'37_P_Ac'!B782)</f>
        <v/>
      </c>
    </row>
    <row r="784" spans="2:2">
      <c r="B784" s="30" t="str">
        <f>IF('37_P_Ac'!B783="","",'37_P_Ac'!B783)</f>
        <v/>
      </c>
    </row>
    <row r="785" spans="2:2">
      <c r="B785" s="30" t="str">
        <f>IF('37_P_Ac'!B784="","",'37_P_Ac'!B784)</f>
        <v/>
      </c>
    </row>
    <row r="786" spans="2:2">
      <c r="B786" s="30" t="str">
        <f>IF('37_P_Ac'!B785="","",'37_P_Ac'!B785)</f>
        <v/>
      </c>
    </row>
    <row r="787" spans="2:2">
      <c r="B787" s="30" t="str">
        <f>IF('37_P_Ac'!B786="","",'37_P_Ac'!B786)</f>
        <v/>
      </c>
    </row>
    <row r="788" spans="2:2">
      <c r="B788" s="30" t="str">
        <f>IF('37_P_Ac'!B787="","",'37_P_Ac'!B787)</f>
        <v/>
      </c>
    </row>
    <row r="789" spans="2:2">
      <c r="B789" s="30" t="str">
        <f>IF('37_P_Ac'!B788="","",'37_P_Ac'!B788)</f>
        <v/>
      </c>
    </row>
    <row r="790" spans="2:2">
      <c r="B790" s="30" t="str">
        <f>IF('37_P_Ac'!B789="","",'37_P_Ac'!B789)</f>
        <v/>
      </c>
    </row>
    <row r="791" spans="2:2">
      <c r="B791" s="30" t="str">
        <f>IF('37_P_Ac'!B790="","",'37_P_Ac'!B790)</f>
        <v/>
      </c>
    </row>
    <row r="792" spans="2:2">
      <c r="B792" s="30" t="str">
        <f>IF('37_P_Ac'!B791="","",'37_P_Ac'!B791)</f>
        <v/>
      </c>
    </row>
    <row r="793" spans="2:2">
      <c r="B793" s="30" t="str">
        <f>IF('37_P_Ac'!B792="","",'37_P_Ac'!B792)</f>
        <v/>
      </c>
    </row>
    <row r="794" spans="2:2">
      <c r="B794" s="30" t="str">
        <f>IF('37_P_Ac'!B793="","",'37_P_Ac'!B793)</f>
        <v/>
      </c>
    </row>
    <row r="795" spans="2:2">
      <c r="B795" s="30" t="str">
        <f>IF('37_P_Ac'!B794="","",'37_P_Ac'!B794)</f>
        <v/>
      </c>
    </row>
    <row r="796" spans="2:2">
      <c r="B796" s="30" t="str">
        <f>IF('37_P_Ac'!B795="","",'37_P_Ac'!B795)</f>
        <v/>
      </c>
    </row>
    <row r="797" spans="2:2">
      <c r="B797" s="30" t="str">
        <f>IF('37_P_Ac'!B796="","",'37_P_Ac'!B796)</f>
        <v/>
      </c>
    </row>
    <row r="798" spans="2:2">
      <c r="B798" s="30" t="str">
        <f>IF('37_P_Ac'!B797="","",'37_P_Ac'!B797)</f>
        <v/>
      </c>
    </row>
    <row r="799" spans="2:2">
      <c r="B799" s="30" t="str">
        <f>IF('37_P_Ac'!B798="","",'37_P_Ac'!B798)</f>
        <v/>
      </c>
    </row>
    <row r="800" spans="2:2">
      <c r="B800" s="30" t="str">
        <f>IF('37_P_Ac'!B799="","",'37_P_Ac'!B799)</f>
        <v/>
      </c>
    </row>
    <row r="801" spans="2:2">
      <c r="B801" s="30" t="str">
        <f>IF('37_P_Ac'!B800="","",'37_P_Ac'!B800)</f>
        <v/>
      </c>
    </row>
    <row r="802" spans="2:2">
      <c r="B802" s="30" t="str">
        <f>IF('37_P_Ac'!B801="","",'37_P_Ac'!B801)</f>
        <v/>
      </c>
    </row>
    <row r="803" spans="2:2">
      <c r="B803" s="30" t="str">
        <f>IF('37_P_Ac'!B802="","",'37_P_Ac'!B802)</f>
        <v/>
      </c>
    </row>
    <row r="804" spans="2:2">
      <c r="B804" s="30" t="str">
        <f>IF('37_P_Ac'!B803="","",'37_P_Ac'!B803)</f>
        <v/>
      </c>
    </row>
    <row r="805" spans="2:2">
      <c r="B805" s="30" t="str">
        <f>IF('37_P_Ac'!B804="","",'37_P_Ac'!B804)</f>
        <v/>
      </c>
    </row>
    <row r="806" spans="2:2">
      <c r="B806" s="30" t="str">
        <f>IF('37_P_Ac'!B805="","",'37_P_Ac'!B805)</f>
        <v/>
      </c>
    </row>
    <row r="807" spans="2:2">
      <c r="B807" s="30" t="str">
        <f>IF('37_P_Ac'!B806="","",'37_P_Ac'!B806)</f>
        <v/>
      </c>
    </row>
    <row r="808" spans="2:2">
      <c r="B808" s="30" t="str">
        <f>IF('37_P_Ac'!B807="","",'37_P_Ac'!B807)</f>
        <v/>
      </c>
    </row>
    <row r="809" spans="2:2">
      <c r="B809" s="30" t="str">
        <f>IF('37_P_Ac'!B808="","",'37_P_Ac'!B808)</f>
        <v/>
      </c>
    </row>
    <row r="810" spans="2:2">
      <c r="B810" s="30" t="str">
        <f>IF('37_P_Ac'!B809="","",'37_P_Ac'!B809)</f>
        <v/>
      </c>
    </row>
    <row r="811" spans="2:2">
      <c r="B811" s="30" t="str">
        <f>IF('37_P_Ac'!B810="","",'37_P_Ac'!B810)</f>
        <v/>
      </c>
    </row>
    <row r="812" spans="2:2">
      <c r="B812" s="30" t="str">
        <f>IF('37_P_Ac'!B811="","",'37_P_Ac'!B811)</f>
        <v/>
      </c>
    </row>
    <row r="813" spans="2:2">
      <c r="B813" s="30" t="str">
        <f>IF('37_P_Ac'!B812="","",'37_P_Ac'!B812)</f>
        <v/>
      </c>
    </row>
    <row r="814" spans="2:2">
      <c r="B814" s="30" t="str">
        <f>IF('37_P_Ac'!B813="","",'37_P_Ac'!B813)</f>
        <v/>
      </c>
    </row>
    <row r="815" spans="2:2">
      <c r="B815" s="30" t="str">
        <f>IF('37_P_Ac'!B814="","",'37_P_Ac'!B814)</f>
        <v/>
      </c>
    </row>
    <row r="816" spans="2:2">
      <c r="B816" s="30" t="str">
        <f>IF('37_P_Ac'!B815="","",'37_P_Ac'!B815)</f>
        <v/>
      </c>
    </row>
    <row r="817" spans="2:2">
      <c r="B817" s="30" t="str">
        <f>IF('37_P_Ac'!B816="","",'37_P_Ac'!B816)</f>
        <v/>
      </c>
    </row>
    <row r="818" spans="2:2">
      <c r="B818" s="30" t="str">
        <f>IF('37_P_Ac'!B817="","",'37_P_Ac'!B817)</f>
        <v/>
      </c>
    </row>
    <row r="819" spans="2:2">
      <c r="B819" s="30" t="str">
        <f>IF('37_P_Ac'!B818="","",'37_P_Ac'!B818)</f>
        <v/>
      </c>
    </row>
    <row r="820" spans="2:2">
      <c r="B820" s="30" t="str">
        <f>IF('37_P_Ac'!B819="","",'37_P_Ac'!B819)</f>
        <v/>
      </c>
    </row>
    <row r="821" spans="2:2">
      <c r="B821" s="30" t="str">
        <f>IF('37_P_Ac'!B820="","",'37_P_Ac'!B820)</f>
        <v/>
      </c>
    </row>
    <row r="822" spans="2:2">
      <c r="B822" s="30" t="str">
        <f>IF('37_P_Ac'!B821="","",'37_P_Ac'!B821)</f>
        <v/>
      </c>
    </row>
    <row r="823" spans="2:2">
      <c r="B823" s="30" t="str">
        <f>IF('37_P_Ac'!B822="","",'37_P_Ac'!B822)</f>
        <v/>
      </c>
    </row>
    <row r="824" spans="2:2">
      <c r="B824" s="30" t="str">
        <f>IF('37_P_Ac'!B823="","",'37_P_Ac'!B823)</f>
        <v/>
      </c>
    </row>
    <row r="825" spans="2:2">
      <c r="B825" s="30" t="str">
        <f>IF('37_P_Ac'!B824="","",'37_P_Ac'!B824)</f>
        <v/>
      </c>
    </row>
    <row r="826" spans="2:2">
      <c r="B826" s="30" t="str">
        <f>IF('37_P_Ac'!B825="","",'37_P_Ac'!B825)</f>
        <v/>
      </c>
    </row>
    <row r="827" spans="2:2">
      <c r="B827" s="30" t="str">
        <f>IF('37_P_Ac'!B826="","",'37_P_Ac'!B826)</f>
        <v/>
      </c>
    </row>
    <row r="828" spans="2:2">
      <c r="B828" s="30" t="str">
        <f>IF('37_P_Ac'!B827="","",'37_P_Ac'!B827)</f>
        <v/>
      </c>
    </row>
    <row r="829" spans="2:2">
      <c r="B829" s="30" t="str">
        <f>IF('37_P_Ac'!B828="","",'37_P_Ac'!B828)</f>
        <v/>
      </c>
    </row>
    <row r="830" spans="2:2">
      <c r="B830" s="30" t="str">
        <f>IF('37_P_Ac'!B829="","",'37_P_Ac'!B829)</f>
        <v/>
      </c>
    </row>
    <row r="831" spans="2:2">
      <c r="B831" s="30" t="str">
        <f>IF('37_P_Ac'!B830="","",'37_P_Ac'!B830)</f>
        <v/>
      </c>
    </row>
    <row r="832" spans="2:2">
      <c r="B832" s="30" t="str">
        <f>IF('37_P_Ac'!B831="","",'37_P_Ac'!B831)</f>
        <v/>
      </c>
    </row>
    <row r="833" spans="2:2">
      <c r="B833" s="30" t="str">
        <f>IF('37_P_Ac'!B832="","",'37_P_Ac'!B832)</f>
        <v/>
      </c>
    </row>
    <row r="834" spans="2:2">
      <c r="B834" s="30" t="str">
        <f>IF('37_P_Ac'!B833="","",'37_P_Ac'!B833)</f>
        <v/>
      </c>
    </row>
    <row r="835" spans="2:2">
      <c r="B835" s="30" t="str">
        <f>IF('37_P_Ac'!B834="","",'37_P_Ac'!B834)</f>
        <v/>
      </c>
    </row>
    <row r="836" spans="2:2">
      <c r="B836" s="30" t="str">
        <f>IF('37_P_Ac'!B835="","",'37_P_Ac'!B835)</f>
        <v/>
      </c>
    </row>
    <row r="837" spans="2:2">
      <c r="B837" s="30" t="str">
        <f>IF('37_P_Ac'!B836="","",'37_P_Ac'!B836)</f>
        <v/>
      </c>
    </row>
    <row r="838" spans="2:2">
      <c r="B838" s="30" t="str">
        <f>IF('37_P_Ac'!B837="","",'37_P_Ac'!B837)</f>
        <v/>
      </c>
    </row>
    <row r="839" spans="2:2">
      <c r="B839" s="30" t="str">
        <f>IF('37_P_Ac'!B838="","",'37_P_Ac'!B838)</f>
        <v/>
      </c>
    </row>
    <row r="840" spans="2:2">
      <c r="B840" s="30" t="str">
        <f>IF('37_P_Ac'!B839="","",'37_P_Ac'!B839)</f>
        <v/>
      </c>
    </row>
    <row r="841" spans="2:2">
      <c r="B841" s="30" t="str">
        <f>IF('37_P_Ac'!B840="","",'37_P_Ac'!B840)</f>
        <v/>
      </c>
    </row>
    <row r="842" spans="2:2">
      <c r="B842" s="30" t="str">
        <f>IF('37_P_Ac'!B841="","",'37_P_Ac'!B841)</f>
        <v/>
      </c>
    </row>
    <row r="843" spans="2:2">
      <c r="B843" s="30" t="str">
        <f>IF('37_P_Ac'!B842="","",'37_P_Ac'!B842)</f>
        <v/>
      </c>
    </row>
    <row r="844" spans="2:2">
      <c r="B844" s="30" t="str">
        <f>IF('37_P_Ac'!B843="","",'37_P_Ac'!B843)</f>
        <v/>
      </c>
    </row>
    <row r="845" spans="2:2">
      <c r="B845" s="30" t="str">
        <f>IF('37_P_Ac'!B844="","",'37_P_Ac'!B844)</f>
        <v/>
      </c>
    </row>
    <row r="846" spans="2:2">
      <c r="B846" s="30" t="str">
        <f>IF('37_P_Ac'!B845="","",'37_P_Ac'!B845)</f>
        <v/>
      </c>
    </row>
    <row r="847" spans="2:2">
      <c r="B847" s="30" t="str">
        <f>IF('37_P_Ac'!B846="","",'37_P_Ac'!B846)</f>
        <v/>
      </c>
    </row>
    <row r="848" spans="2:2">
      <c r="B848" s="30" t="str">
        <f>IF('37_P_Ac'!B847="","",'37_P_Ac'!B847)</f>
        <v/>
      </c>
    </row>
    <row r="849" spans="2:2">
      <c r="B849" s="30" t="str">
        <f>IF('37_P_Ac'!B848="","",'37_P_Ac'!B848)</f>
        <v/>
      </c>
    </row>
    <row r="850" spans="2:2">
      <c r="B850" s="30" t="str">
        <f>IF('37_P_Ac'!B849="","",'37_P_Ac'!B849)</f>
        <v/>
      </c>
    </row>
    <row r="851" spans="2:2">
      <c r="B851" s="30" t="str">
        <f>IF('37_P_Ac'!B850="","",'37_P_Ac'!B850)</f>
        <v/>
      </c>
    </row>
    <row r="852" spans="2:2">
      <c r="B852" s="30" t="str">
        <f>IF('37_P_Ac'!B851="","",'37_P_Ac'!B851)</f>
        <v/>
      </c>
    </row>
    <row r="853" spans="2:2">
      <c r="B853" s="30" t="str">
        <f>IF('37_P_Ac'!B852="","",'37_P_Ac'!B852)</f>
        <v/>
      </c>
    </row>
    <row r="854" spans="2:2">
      <c r="B854" s="30" t="str">
        <f>IF('37_P_Ac'!B853="","",'37_P_Ac'!B853)</f>
        <v/>
      </c>
    </row>
    <row r="855" spans="2:2">
      <c r="B855" s="30" t="str">
        <f>IF('37_P_Ac'!B854="","",'37_P_Ac'!B854)</f>
        <v/>
      </c>
    </row>
    <row r="856" spans="2:2">
      <c r="B856" s="30" t="str">
        <f>IF('37_P_Ac'!B855="","",'37_P_Ac'!B855)</f>
        <v/>
      </c>
    </row>
    <row r="857" spans="2:2">
      <c r="B857" s="30" t="str">
        <f>IF('37_P_Ac'!B856="","",'37_P_Ac'!B856)</f>
        <v/>
      </c>
    </row>
    <row r="858" spans="2:2">
      <c r="B858" s="30" t="str">
        <f>IF('37_P_Ac'!B857="","",'37_P_Ac'!B857)</f>
        <v/>
      </c>
    </row>
    <row r="859" spans="2:2">
      <c r="B859" s="30" t="str">
        <f>IF('37_P_Ac'!B858="","",'37_P_Ac'!B858)</f>
        <v/>
      </c>
    </row>
    <row r="860" spans="2:2">
      <c r="B860" s="30" t="str">
        <f>IF('37_P_Ac'!B859="","",'37_P_Ac'!B859)</f>
        <v/>
      </c>
    </row>
    <row r="861" spans="2:2">
      <c r="B861" s="30" t="str">
        <f>IF('37_P_Ac'!B860="","",'37_P_Ac'!B860)</f>
        <v/>
      </c>
    </row>
    <row r="862" spans="2:2">
      <c r="B862" s="30" t="str">
        <f>IF('37_P_Ac'!B861="","",'37_P_Ac'!B861)</f>
        <v/>
      </c>
    </row>
    <row r="863" spans="2:2">
      <c r="B863" s="30" t="str">
        <f>IF('37_P_Ac'!B862="","",'37_P_Ac'!B862)</f>
        <v/>
      </c>
    </row>
    <row r="864" spans="2:2">
      <c r="B864" s="30" t="str">
        <f>IF('37_P_Ac'!B863="","",'37_P_Ac'!B863)</f>
        <v/>
      </c>
    </row>
    <row r="865" spans="2:2">
      <c r="B865" s="30" t="str">
        <f>IF('37_P_Ac'!B864="","",'37_P_Ac'!B864)</f>
        <v/>
      </c>
    </row>
    <row r="866" spans="2:2">
      <c r="B866" s="30" t="str">
        <f>IF('37_P_Ac'!B865="","",'37_P_Ac'!B865)</f>
        <v/>
      </c>
    </row>
    <row r="867" spans="2:2">
      <c r="B867" s="30" t="str">
        <f>IF('37_P_Ac'!B866="","",'37_P_Ac'!B866)</f>
        <v/>
      </c>
    </row>
    <row r="868" spans="2:2">
      <c r="B868" s="30" t="str">
        <f>IF('37_P_Ac'!B867="","",'37_P_Ac'!B867)</f>
        <v/>
      </c>
    </row>
    <row r="869" spans="2:2">
      <c r="B869" s="30" t="str">
        <f>IF('37_P_Ac'!B868="","",'37_P_Ac'!B868)</f>
        <v/>
      </c>
    </row>
    <row r="870" spans="2:2">
      <c r="B870" s="30" t="str">
        <f>IF('37_P_Ac'!B869="","",'37_P_Ac'!B869)</f>
        <v/>
      </c>
    </row>
    <row r="871" spans="2:2">
      <c r="B871" s="30" t="str">
        <f>IF('37_P_Ac'!B870="","",'37_P_Ac'!B870)</f>
        <v/>
      </c>
    </row>
    <row r="872" spans="2:2">
      <c r="B872" s="30" t="str">
        <f>IF('37_P_Ac'!B871="","",'37_P_Ac'!B871)</f>
        <v/>
      </c>
    </row>
    <row r="873" spans="2:2">
      <c r="B873" s="30" t="str">
        <f>IF('37_P_Ac'!B872="","",'37_P_Ac'!B872)</f>
        <v/>
      </c>
    </row>
    <row r="874" spans="2:2">
      <c r="B874" s="30" t="str">
        <f>IF('37_P_Ac'!B873="","",'37_P_Ac'!B873)</f>
        <v/>
      </c>
    </row>
    <row r="875" spans="2:2">
      <c r="B875" s="30" t="str">
        <f>IF('37_P_Ac'!B874="","",'37_P_Ac'!B874)</f>
        <v/>
      </c>
    </row>
    <row r="876" spans="2:2">
      <c r="B876" s="30" t="str">
        <f>IF('37_P_Ac'!B875="","",'37_P_Ac'!B875)</f>
        <v/>
      </c>
    </row>
    <row r="877" spans="2:2">
      <c r="B877" s="30" t="str">
        <f>IF('37_P_Ac'!B876="","",'37_P_Ac'!B876)</f>
        <v/>
      </c>
    </row>
    <row r="878" spans="2:2">
      <c r="B878" s="30" t="str">
        <f>IF('37_P_Ac'!B877="","",'37_P_Ac'!B877)</f>
        <v/>
      </c>
    </row>
    <row r="879" spans="2:2">
      <c r="B879" s="30" t="str">
        <f>IF('37_P_Ac'!B878="","",'37_P_Ac'!B878)</f>
        <v/>
      </c>
    </row>
    <row r="880" spans="2:2">
      <c r="B880" s="30" t="str">
        <f>IF('37_P_Ac'!B879="","",'37_P_Ac'!B879)</f>
        <v/>
      </c>
    </row>
    <row r="881" spans="2:2">
      <c r="B881" s="30" t="str">
        <f>IF('37_P_Ac'!B880="","",'37_P_Ac'!B880)</f>
        <v/>
      </c>
    </row>
    <row r="882" spans="2:2">
      <c r="B882" s="30" t="str">
        <f>IF('37_P_Ac'!B881="","",'37_P_Ac'!B881)</f>
        <v/>
      </c>
    </row>
    <row r="883" spans="2:2">
      <c r="B883" s="30" t="str">
        <f>IF('37_P_Ac'!B882="","",'37_P_Ac'!B882)</f>
        <v/>
      </c>
    </row>
    <row r="884" spans="2:2">
      <c r="B884" s="30" t="str">
        <f>IF('37_P_Ac'!B883="","",'37_P_Ac'!B883)</f>
        <v/>
      </c>
    </row>
    <row r="885" spans="2:2">
      <c r="B885" s="30" t="str">
        <f>IF('37_P_Ac'!B884="","",'37_P_Ac'!B884)</f>
        <v/>
      </c>
    </row>
    <row r="886" spans="2:2">
      <c r="B886" s="30" t="str">
        <f>IF('37_P_Ac'!B885="","",'37_P_Ac'!B885)</f>
        <v/>
      </c>
    </row>
    <row r="887" spans="2:2">
      <c r="B887" s="30" t="str">
        <f>IF('37_P_Ac'!B886="","",'37_P_Ac'!B886)</f>
        <v/>
      </c>
    </row>
    <row r="888" spans="2:2">
      <c r="B888" s="30" t="str">
        <f>IF('37_P_Ac'!B887="","",'37_P_Ac'!B887)</f>
        <v/>
      </c>
    </row>
    <row r="889" spans="2:2">
      <c r="B889" s="30" t="str">
        <f>IF('37_P_Ac'!B888="","",'37_P_Ac'!B888)</f>
        <v/>
      </c>
    </row>
    <row r="890" spans="2:2">
      <c r="B890" s="30" t="str">
        <f>IF('37_P_Ac'!B889="","",'37_P_Ac'!B889)</f>
        <v/>
      </c>
    </row>
    <row r="891" spans="2:2">
      <c r="B891" s="30" t="str">
        <f>IF('37_P_Ac'!B890="","",'37_P_Ac'!B890)</f>
        <v/>
      </c>
    </row>
    <row r="892" spans="2:2">
      <c r="B892" s="30" t="str">
        <f>IF('37_P_Ac'!B891="","",'37_P_Ac'!B891)</f>
        <v/>
      </c>
    </row>
    <row r="893" spans="2:2">
      <c r="B893" s="30" t="str">
        <f>IF('37_P_Ac'!B892="","",'37_P_Ac'!B892)</f>
        <v/>
      </c>
    </row>
    <row r="894" spans="2:2">
      <c r="B894" s="30" t="str">
        <f>IF('37_P_Ac'!B893="","",'37_P_Ac'!B893)</f>
        <v/>
      </c>
    </row>
    <row r="895" spans="2:2">
      <c r="B895" s="30" t="str">
        <f>IF('37_P_Ac'!B894="","",'37_P_Ac'!B894)</f>
        <v/>
      </c>
    </row>
    <row r="896" spans="2:2">
      <c r="B896" s="30" t="str">
        <f>IF('37_P_Ac'!B895="","",'37_P_Ac'!B895)</f>
        <v/>
      </c>
    </row>
    <row r="897" spans="2:2">
      <c r="B897" s="30" t="str">
        <f>IF('37_P_Ac'!B896="","",'37_P_Ac'!B896)</f>
        <v/>
      </c>
    </row>
    <row r="898" spans="2:2">
      <c r="B898" s="30" t="str">
        <f>IF('37_P_Ac'!B897="","",'37_P_Ac'!B897)</f>
        <v/>
      </c>
    </row>
    <row r="899" spans="2:2">
      <c r="B899" s="30" t="str">
        <f>IF('37_P_Ac'!B898="","",'37_P_Ac'!B898)</f>
        <v/>
      </c>
    </row>
    <row r="900" spans="2:2">
      <c r="B900" s="30" t="str">
        <f>IF('37_P_Ac'!B899="","",'37_P_Ac'!B899)</f>
        <v/>
      </c>
    </row>
    <row r="901" spans="2:2">
      <c r="B901" s="30" t="str">
        <f>IF('37_P_Ac'!B900="","",'37_P_Ac'!B900)</f>
        <v/>
      </c>
    </row>
    <row r="902" spans="2:2">
      <c r="B902" s="30" t="str">
        <f>IF('37_P_Ac'!B901="","",'37_P_Ac'!B901)</f>
        <v/>
      </c>
    </row>
    <row r="903" spans="2:2">
      <c r="B903" s="30" t="str">
        <f>IF('37_P_Ac'!B902="","",'37_P_Ac'!B902)</f>
        <v/>
      </c>
    </row>
    <row r="904" spans="2:2">
      <c r="B904" s="30" t="str">
        <f>IF('37_P_Ac'!B903="","",'37_P_Ac'!B903)</f>
        <v/>
      </c>
    </row>
    <row r="905" spans="2:2">
      <c r="B905" s="30" t="str">
        <f>IF('37_P_Ac'!B904="","",'37_P_Ac'!B904)</f>
        <v/>
      </c>
    </row>
    <row r="906" spans="2:2">
      <c r="B906" s="30" t="str">
        <f>IF('37_P_Ac'!B905="","",'37_P_Ac'!B905)</f>
        <v/>
      </c>
    </row>
    <row r="907" spans="2:2">
      <c r="B907" s="30" t="str">
        <f>IF('37_P_Ac'!B906="","",'37_P_Ac'!B906)</f>
        <v/>
      </c>
    </row>
    <row r="908" spans="2:2">
      <c r="B908" s="30" t="str">
        <f>IF('37_P_Ac'!B907="","",'37_P_Ac'!B907)</f>
        <v/>
      </c>
    </row>
    <row r="909" spans="2:2">
      <c r="B909" s="30" t="str">
        <f>IF('37_P_Ac'!B908="","",'37_P_Ac'!B908)</f>
        <v/>
      </c>
    </row>
    <row r="910" spans="2:2">
      <c r="B910" s="30" t="str">
        <f>IF('37_P_Ac'!B909="","",'37_P_Ac'!B909)</f>
        <v/>
      </c>
    </row>
    <row r="911" spans="2:2">
      <c r="B911" s="30" t="str">
        <f>IF('37_P_Ac'!B910="","",'37_P_Ac'!B910)</f>
        <v/>
      </c>
    </row>
    <row r="912" spans="2:2">
      <c r="B912" s="30" t="str">
        <f>IF('37_P_Ac'!B911="","",'37_P_Ac'!B911)</f>
        <v/>
      </c>
    </row>
    <row r="913" spans="2:2">
      <c r="B913" s="30" t="str">
        <f>IF('37_P_Ac'!B912="","",'37_P_Ac'!B912)</f>
        <v/>
      </c>
    </row>
    <row r="914" spans="2:2">
      <c r="B914" s="30" t="str">
        <f>IF('37_P_Ac'!B913="","",'37_P_Ac'!B913)</f>
        <v/>
      </c>
    </row>
    <row r="915" spans="2:2">
      <c r="B915" s="30" t="str">
        <f>IF('37_P_Ac'!B914="","",'37_P_Ac'!B914)</f>
        <v/>
      </c>
    </row>
    <row r="916" spans="2:2">
      <c r="B916" s="30" t="str">
        <f>IF('37_P_Ac'!B915="","",'37_P_Ac'!B915)</f>
        <v/>
      </c>
    </row>
    <row r="917" spans="2:2">
      <c r="B917" s="30" t="str">
        <f>IF('37_P_Ac'!B916="","",'37_P_Ac'!B916)</f>
        <v/>
      </c>
    </row>
    <row r="918" spans="2:2">
      <c r="B918" s="30" t="str">
        <f>IF('37_P_Ac'!B917="","",'37_P_Ac'!B917)</f>
        <v/>
      </c>
    </row>
    <row r="919" spans="2:2">
      <c r="B919" s="30" t="str">
        <f>IF('37_P_Ac'!B918="","",'37_P_Ac'!B918)</f>
        <v/>
      </c>
    </row>
    <row r="920" spans="2:2">
      <c r="B920" s="30" t="str">
        <f>IF('37_P_Ac'!B919="","",'37_P_Ac'!B919)</f>
        <v/>
      </c>
    </row>
    <row r="921" spans="2:2">
      <c r="B921" s="30" t="str">
        <f>IF('37_P_Ac'!B920="","",'37_P_Ac'!B920)</f>
        <v/>
      </c>
    </row>
    <row r="922" spans="2:2">
      <c r="B922" s="30" t="str">
        <f>IF('37_P_Ac'!B921="","",'37_P_Ac'!B921)</f>
        <v/>
      </c>
    </row>
    <row r="923" spans="2:2">
      <c r="B923" s="30" t="str">
        <f>IF('37_P_Ac'!B922="","",'37_P_Ac'!B922)</f>
        <v/>
      </c>
    </row>
    <row r="924" spans="2:2">
      <c r="B924" s="30" t="str">
        <f>IF('37_P_Ac'!B923="","",'37_P_Ac'!B923)</f>
        <v/>
      </c>
    </row>
    <row r="925" spans="2:2">
      <c r="B925" s="30" t="str">
        <f>IF('37_P_Ac'!B924="","",'37_P_Ac'!B924)</f>
        <v/>
      </c>
    </row>
    <row r="926" spans="2:2">
      <c r="B926" s="30" t="str">
        <f>IF('37_P_Ac'!B925="","",'37_P_Ac'!B925)</f>
        <v/>
      </c>
    </row>
    <row r="927" spans="2:2">
      <c r="B927" s="30" t="str">
        <f>IF('37_P_Ac'!B926="","",'37_P_Ac'!B926)</f>
        <v/>
      </c>
    </row>
    <row r="928" spans="2:2">
      <c r="B928" s="30" t="str">
        <f>IF('37_P_Ac'!B927="","",'37_P_Ac'!B927)</f>
        <v/>
      </c>
    </row>
    <row r="929" spans="2:2">
      <c r="B929" s="30" t="str">
        <f>IF('37_P_Ac'!B928="","",'37_P_Ac'!B928)</f>
        <v/>
      </c>
    </row>
    <row r="930" spans="2:2">
      <c r="B930" s="30" t="str">
        <f>IF('37_P_Ac'!B929="","",'37_P_Ac'!B929)</f>
        <v/>
      </c>
    </row>
    <row r="931" spans="2:2">
      <c r="B931" s="30" t="str">
        <f>IF('37_P_Ac'!B930="","",'37_P_Ac'!B930)</f>
        <v/>
      </c>
    </row>
    <row r="932" spans="2:2">
      <c r="B932" s="30" t="str">
        <f>IF('37_P_Ac'!B931="","",'37_P_Ac'!B931)</f>
        <v/>
      </c>
    </row>
    <row r="933" spans="2:2">
      <c r="B933" s="30" t="str">
        <f>IF('37_P_Ac'!B932="","",'37_P_Ac'!B932)</f>
        <v/>
      </c>
    </row>
    <row r="934" spans="2:2">
      <c r="B934" s="30" t="str">
        <f>IF('37_P_Ac'!B933="","",'37_P_Ac'!B933)</f>
        <v/>
      </c>
    </row>
    <row r="935" spans="2:2">
      <c r="B935" s="30" t="str">
        <f>IF('37_P_Ac'!B934="","",'37_P_Ac'!B934)</f>
        <v/>
      </c>
    </row>
    <row r="936" spans="2:2">
      <c r="B936" s="30" t="str">
        <f>IF('37_P_Ac'!B935="","",'37_P_Ac'!B935)</f>
        <v/>
      </c>
    </row>
    <row r="937" spans="2:2">
      <c r="B937" s="30" t="str">
        <f>IF('37_P_Ac'!B936="","",'37_P_Ac'!B936)</f>
        <v/>
      </c>
    </row>
    <row r="938" spans="2:2">
      <c r="B938" s="30" t="str">
        <f>IF('37_P_Ac'!B937="","",'37_P_Ac'!B937)</f>
        <v/>
      </c>
    </row>
    <row r="939" spans="2:2">
      <c r="B939" s="30" t="str">
        <f>IF('37_P_Ac'!B938="","",'37_P_Ac'!B938)</f>
        <v/>
      </c>
    </row>
    <row r="940" spans="2:2">
      <c r="B940" s="30" t="str">
        <f>IF('37_P_Ac'!B939="","",'37_P_Ac'!B939)</f>
        <v/>
      </c>
    </row>
    <row r="941" spans="2:2">
      <c r="B941" s="30" t="str">
        <f>IF('37_P_Ac'!B940="","",'37_P_Ac'!B940)</f>
        <v/>
      </c>
    </row>
    <row r="942" spans="2:2">
      <c r="B942" s="30" t="str">
        <f>IF('37_P_Ac'!B941="","",'37_P_Ac'!B941)</f>
        <v/>
      </c>
    </row>
    <row r="943" spans="2:2">
      <c r="B943" s="30" t="str">
        <f>IF('37_P_Ac'!B942="","",'37_P_Ac'!B942)</f>
        <v/>
      </c>
    </row>
    <row r="944" spans="2:2">
      <c r="B944" s="30" t="str">
        <f>IF('37_P_Ac'!B943="","",'37_P_Ac'!B943)</f>
        <v/>
      </c>
    </row>
    <row r="945" spans="2:2">
      <c r="B945" s="30" t="str">
        <f>IF('37_P_Ac'!B944="","",'37_P_Ac'!B944)</f>
        <v/>
      </c>
    </row>
    <row r="946" spans="2:2">
      <c r="B946" s="30" t="str">
        <f>IF('37_P_Ac'!B945="","",'37_P_Ac'!B945)</f>
        <v/>
      </c>
    </row>
    <row r="947" spans="2:2">
      <c r="B947" s="30" t="str">
        <f>IF('37_P_Ac'!B946="","",'37_P_Ac'!B946)</f>
        <v/>
      </c>
    </row>
    <row r="948" spans="2:2">
      <c r="B948" s="30" t="str">
        <f>IF('37_P_Ac'!B947="","",'37_P_Ac'!B947)</f>
        <v/>
      </c>
    </row>
    <row r="949" spans="2:2">
      <c r="B949" s="30" t="str">
        <f>IF('37_P_Ac'!B948="","",'37_P_Ac'!B948)</f>
        <v/>
      </c>
    </row>
    <row r="950" spans="2:2">
      <c r="B950" s="30" t="str">
        <f>IF('37_P_Ac'!B949="","",'37_P_Ac'!B949)</f>
        <v/>
      </c>
    </row>
    <row r="951" spans="2:2">
      <c r="B951" s="30" t="str">
        <f>IF('37_P_Ac'!B950="","",'37_P_Ac'!B950)</f>
        <v/>
      </c>
    </row>
    <row r="952" spans="2:2">
      <c r="B952" s="30" t="str">
        <f>IF('37_P_Ac'!B951="","",'37_P_Ac'!B951)</f>
        <v/>
      </c>
    </row>
    <row r="953" spans="2:2">
      <c r="B953" s="30" t="str">
        <f>IF('37_P_Ac'!B952="","",'37_P_Ac'!B952)</f>
        <v/>
      </c>
    </row>
    <row r="954" spans="2:2">
      <c r="B954" s="30" t="str">
        <f>IF('37_P_Ac'!B953="","",'37_P_Ac'!B953)</f>
        <v/>
      </c>
    </row>
    <row r="955" spans="2:2">
      <c r="B955" s="30" t="str">
        <f>IF('37_P_Ac'!B954="","",'37_P_Ac'!B954)</f>
        <v/>
      </c>
    </row>
    <row r="956" spans="2:2">
      <c r="B956" s="30" t="str">
        <f>IF('37_P_Ac'!B955="","",'37_P_Ac'!B955)</f>
        <v/>
      </c>
    </row>
    <row r="957" spans="2:2">
      <c r="B957" s="30" t="str">
        <f>IF('37_P_Ac'!B956="","",'37_P_Ac'!B956)</f>
        <v/>
      </c>
    </row>
    <row r="958" spans="2:2">
      <c r="B958" s="30" t="str">
        <f>IF('37_P_Ac'!B957="","",'37_P_Ac'!B957)</f>
        <v/>
      </c>
    </row>
    <row r="959" spans="2:2">
      <c r="B959" s="30" t="str">
        <f>IF('37_P_Ac'!B958="","",'37_P_Ac'!B958)</f>
        <v/>
      </c>
    </row>
    <row r="960" spans="2:2">
      <c r="B960" s="30" t="str">
        <f>IF('37_P_Ac'!B959="","",'37_P_Ac'!B959)</f>
        <v/>
      </c>
    </row>
    <row r="961" spans="2:2">
      <c r="B961" s="30" t="str">
        <f>IF('37_P_Ac'!B960="","",'37_P_Ac'!B960)</f>
        <v/>
      </c>
    </row>
    <row r="962" spans="2:2">
      <c r="B962" s="30" t="str">
        <f>IF('37_P_Ac'!B961="","",'37_P_Ac'!B961)</f>
        <v/>
      </c>
    </row>
    <row r="963" spans="2:2">
      <c r="B963" s="30" t="str">
        <f>IF('37_P_Ac'!B962="","",'37_P_Ac'!B962)</f>
        <v/>
      </c>
    </row>
    <row r="964" spans="2:2">
      <c r="B964" s="30" t="str">
        <f>IF('37_P_Ac'!B963="","",'37_P_Ac'!B963)</f>
        <v/>
      </c>
    </row>
    <row r="965" spans="2:2">
      <c r="B965" s="30" t="str">
        <f>IF('37_P_Ac'!B964="","",'37_P_Ac'!B964)</f>
        <v/>
      </c>
    </row>
    <row r="966" spans="2:2">
      <c r="B966" s="30" t="str">
        <f>IF('37_P_Ac'!B965="","",'37_P_Ac'!B965)</f>
        <v/>
      </c>
    </row>
    <row r="967" spans="2:2">
      <c r="B967" s="30" t="str">
        <f>IF('37_P_Ac'!B966="","",'37_P_Ac'!B966)</f>
        <v/>
      </c>
    </row>
    <row r="968" spans="2:2">
      <c r="B968" s="30" t="str">
        <f>IF('37_P_Ac'!B967="","",'37_P_Ac'!B967)</f>
        <v/>
      </c>
    </row>
    <row r="969" spans="2:2">
      <c r="B969" s="30" t="str">
        <f>IF('37_P_Ac'!B968="","",'37_P_Ac'!B968)</f>
        <v/>
      </c>
    </row>
    <row r="970" spans="2:2">
      <c r="B970" s="30" t="str">
        <f>IF('37_P_Ac'!B969="","",'37_P_Ac'!B969)</f>
        <v/>
      </c>
    </row>
    <row r="971" spans="2:2">
      <c r="B971" s="30" t="str">
        <f>IF('37_P_Ac'!B970="","",'37_P_Ac'!B970)</f>
        <v/>
      </c>
    </row>
    <row r="972" spans="2:2">
      <c r="B972" s="30" t="str">
        <f>IF('37_P_Ac'!B971="","",'37_P_Ac'!B971)</f>
        <v/>
      </c>
    </row>
    <row r="973" spans="2:2">
      <c r="B973" s="30" t="str">
        <f>IF('37_P_Ac'!B972="","",'37_P_Ac'!B972)</f>
        <v/>
      </c>
    </row>
    <row r="974" spans="2:2">
      <c r="B974" s="30" t="str">
        <f>IF('37_P_Ac'!B973="","",'37_P_Ac'!B973)</f>
        <v/>
      </c>
    </row>
    <row r="975" spans="2:2">
      <c r="B975" s="30" t="str">
        <f>IF('37_P_Ac'!B974="","",'37_P_Ac'!B974)</f>
        <v/>
      </c>
    </row>
    <row r="976" spans="2:2">
      <c r="B976" s="30" t="str">
        <f>IF('37_P_Ac'!B975="","",'37_P_Ac'!B975)</f>
        <v/>
      </c>
    </row>
    <row r="977" spans="2:2">
      <c r="B977" s="30" t="str">
        <f>IF('37_P_Ac'!B976="","",'37_P_Ac'!B976)</f>
        <v/>
      </c>
    </row>
    <row r="978" spans="2:2">
      <c r="B978" s="30" t="str">
        <f>IF('37_P_Ac'!B977="","",'37_P_Ac'!B977)</f>
        <v/>
      </c>
    </row>
    <row r="979" spans="2:2">
      <c r="B979" s="30" t="str">
        <f>IF('37_P_Ac'!B978="","",'37_P_Ac'!B978)</f>
        <v/>
      </c>
    </row>
    <row r="980" spans="2:2">
      <c r="B980" s="30" t="str">
        <f>IF('37_P_Ac'!B979="","",'37_P_Ac'!B979)</f>
        <v/>
      </c>
    </row>
    <row r="981" spans="2:2">
      <c r="B981" s="30" t="str">
        <f>IF('37_P_Ac'!B980="","",'37_P_Ac'!B980)</f>
        <v/>
      </c>
    </row>
    <row r="982" spans="2:2">
      <c r="B982" s="30" t="str">
        <f>IF('37_P_Ac'!B981="","",'37_P_Ac'!B981)</f>
        <v/>
      </c>
    </row>
    <row r="983" spans="2:2">
      <c r="B983" s="30" t="str">
        <f>IF('37_P_Ac'!B982="","",'37_P_Ac'!B982)</f>
        <v/>
      </c>
    </row>
    <row r="984" spans="2:2">
      <c r="B984" s="30" t="str">
        <f>IF('37_P_Ac'!B983="","",'37_P_Ac'!B983)</f>
        <v/>
      </c>
    </row>
    <row r="985" spans="2:2">
      <c r="B985" s="30" t="str">
        <f>IF('37_P_Ac'!B984="","",'37_P_Ac'!B984)</f>
        <v/>
      </c>
    </row>
    <row r="986" spans="2:2">
      <c r="B986" s="30" t="str">
        <f>IF('37_P_Ac'!B985="","",'37_P_Ac'!B985)</f>
        <v/>
      </c>
    </row>
    <row r="987" spans="2:2">
      <c r="B987" s="30" t="str">
        <f>IF('37_P_Ac'!B986="","",'37_P_Ac'!B986)</f>
        <v/>
      </c>
    </row>
    <row r="988" spans="2:2">
      <c r="B988" s="30" t="str">
        <f>IF('37_P_Ac'!B987="","",'37_P_Ac'!B987)</f>
        <v/>
      </c>
    </row>
    <row r="989" spans="2:2">
      <c r="B989" s="30" t="str">
        <f>IF('37_P_Ac'!B988="","",'37_P_Ac'!B988)</f>
        <v/>
      </c>
    </row>
    <row r="990" spans="2:2">
      <c r="B990" s="30" t="str">
        <f>IF('37_P_Ac'!B989="","",'37_P_Ac'!B989)</f>
        <v/>
      </c>
    </row>
    <row r="991" spans="2:2">
      <c r="B991" s="30" t="str">
        <f>IF('37_P_Ac'!B990="","",'37_P_Ac'!B990)</f>
        <v/>
      </c>
    </row>
    <row r="992" spans="2:2">
      <c r="B992" s="30" t="str">
        <f>IF('37_P_Ac'!B991="","",'37_P_Ac'!B991)</f>
        <v/>
      </c>
    </row>
    <row r="993" spans="2:2">
      <c r="B993" s="30" t="str">
        <f>IF('37_P_Ac'!B992="","",'37_P_Ac'!B992)</f>
        <v/>
      </c>
    </row>
    <row r="994" spans="2:2">
      <c r="B994" s="30" t="str">
        <f>IF('37_P_Ac'!B993="","",'37_P_Ac'!B993)</f>
        <v/>
      </c>
    </row>
    <row r="995" spans="2:2">
      <c r="B995" s="30" t="str">
        <f>IF('37_P_Ac'!B994="","",'37_P_Ac'!B994)</f>
        <v/>
      </c>
    </row>
    <row r="996" spans="2:2">
      <c r="B996" s="30" t="str">
        <f>IF('37_P_Ac'!B995="","",'37_P_Ac'!B995)</f>
        <v/>
      </c>
    </row>
    <row r="997" spans="2:2">
      <c r="B997" s="30" t="str">
        <f>IF('37_P_Ac'!B996="","",'37_P_Ac'!B996)</f>
        <v/>
      </c>
    </row>
    <row r="998" spans="2:2">
      <c r="B998" s="30" t="str">
        <f>IF('37_P_Ac'!B997="","",'37_P_Ac'!B997)</f>
        <v/>
      </c>
    </row>
    <row r="999" spans="2:2">
      <c r="B999" s="30" t="str">
        <f>IF('37_P_Ac'!B998="","",'37_P_Ac'!B998)</f>
        <v/>
      </c>
    </row>
    <row r="1000" spans="2:2">
      <c r="B1000" s="30" t="str">
        <f>IF('37_P_Ac'!B999="","",'37_P_Ac'!B999)</f>
        <v/>
      </c>
    </row>
    <row r="1001" spans="2:2">
      <c r="B1001" s="30" t="str">
        <f>IF('37_P_Ac'!B1000="","",'37_P_Ac'!B1000)</f>
        <v/>
      </c>
    </row>
    <row r="1002" spans="2:2">
      <c r="B1002" s="30" t="str">
        <f>IF('37_P_Ac'!B1001="","",'37_P_Ac'!B1001)</f>
        <v/>
      </c>
    </row>
    <row r="1003" spans="2:2">
      <c r="B1003" s="30" t="str">
        <f>IF('37_P_Ac'!B1002="","",'37_P_Ac'!B1002)</f>
        <v/>
      </c>
    </row>
    <row r="1004" spans="2:2">
      <c r="B1004" s="30" t="str">
        <f>IF('37_P_Ac'!B1003="","",'37_P_Ac'!B1003)</f>
        <v/>
      </c>
    </row>
    <row r="1005" spans="2:2">
      <c r="B1005" s="30" t="str">
        <f>IF('37_P_Ac'!B1004="","",'37_P_Ac'!B1004)</f>
        <v/>
      </c>
    </row>
    <row r="1006" spans="2:2">
      <c r="B1006" s="30" t="str">
        <f>IF('37_P_Ac'!B1005="","",'37_P_Ac'!B1005)</f>
        <v/>
      </c>
    </row>
    <row r="1007" spans="2:2">
      <c r="B1007" s="30" t="str">
        <f>IF('37_P_Ac'!B1006="","",'37_P_Ac'!B1006)</f>
        <v/>
      </c>
    </row>
    <row r="1008" spans="2:2">
      <c r="B1008" s="30" t="str">
        <f>IF('37_P_Ac'!B1007="","",'37_P_Ac'!B1007)</f>
        <v/>
      </c>
    </row>
    <row r="1009" spans="2:2">
      <c r="B1009" s="30" t="str">
        <f>IF('37_P_Ac'!B1008="","",'37_P_Ac'!B1008)</f>
        <v/>
      </c>
    </row>
    <row r="1010" spans="2:2">
      <c r="B1010" s="30" t="str">
        <f>IF('37_P_Ac'!B1009="","",'37_P_Ac'!B1009)</f>
        <v/>
      </c>
    </row>
    <row r="1011" spans="2:2">
      <c r="B1011" s="30" t="str">
        <f>IF('37_P_Ac'!B1010="","",'37_P_Ac'!B1010)</f>
        <v/>
      </c>
    </row>
    <row r="1012" spans="2:2">
      <c r="B1012" s="30" t="str">
        <f>IF('37_P_Ac'!B1011="","",'37_P_Ac'!B1011)</f>
        <v/>
      </c>
    </row>
    <row r="1013" spans="2:2">
      <c r="B1013" s="30" t="str">
        <f>IF('37_P_Ac'!B1012="","",'37_P_Ac'!B1012)</f>
        <v/>
      </c>
    </row>
    <row r="1014" spans="2:2">
      <c r="B1014" s="30" t="str">
        <f>IF('37_P_Ac'!B1013="","",'37_P_Ac'!B1013)</f>
        <v/>
      </c>
    </row>
    <row r="1015" spans="2:2">
      <c r="B1015" s="30" t="str">
        <f>IF('37_P_Ac'!B1014="","",'37_P_Ac'!B1014)</f>
        <v/>
      </c>
    </row>
    <row r="1016" spans="2:2">
      <c r="B1016" s="30" t="str">
        <f>IF('37_P_Ac'!B1015="","",'37_P_Ac'!B1015)</f>
        <v/>
      </c>
    </row>
    <row r="1017" spans="2:2">
      <c r="B1017" s="30" t="str">
        <f>IF('37_P_Ac'!B1016="","",'37_P_Ac'!B1016)</f>
        <v/>
      </c>
    </row>
    <row r="1018" spans="2:2">
      <c r="B1018" s="30" t="str">
        <f>IF('37_P_Ac'!B1017="","",'37_P_Ac'!B1017)</f>
        <v/>
      </c>
    </row>
    <row r="1019" spans="2:2">
      <c r="B1019" s="30" t="str">
        <f>IF('37_P_Ac'!B1018="","",'37_P_Ac'!B1018)</f>
        <v/>
      </c>
    </row>
    <row r="1020" spans="2:2">
      <c r="B1020" s="30" t="str">
        <f>IF('37_P_Ac'!B1019="","",'37_P_Ac'!B1019)</f>
        <v/>
      </c>
    </row>
    <row r="1021" spans="2:2">
      <c r="B1021" s="30" t="str">
        <f>IF('37_P_Ac'!B1020="","",'37_P_Ac'!B1020)</f>
        <v/>
      </c>
    </row>
    <row r="1022" spans="2:2">
      <c r="B1022" s="30" t="str">
        <f>IF('37_P_Ac'!B1021="","",'37_P_Ac'!B1021)</f>
        <v/>
      </c>
    </row>
    <row r="1023" spans="2:2">
      <c r="B1023" s="30" t="str">
        <f>IF('37_P_Ac'!B1022="","",'37_P_Ac'!B1022)</f>
        <v/>
      </c>
    </row>
    <row r="1024" spans="2:2">
      <c r="B1024" s="30" t="str">
        <f>IF('37_P_Ac'!B1023="","",'37_P_Ac'!B1023)</f>
        <v/>
      </c>
    </row>
    <row r="1025" spans="2:2">
      <c r="B1025" s="30" t="str">
        <f>IF('37_P_Ac'!B1024="","",'37_P_Ac'!B1024)</f>
        <v/>
      </c>
    </row>
    <row r="1026" spans="2:2">
      <c r="B1026" s="30" t="str">
        <f>IF('37_P_Ac'!B1025="","",'37_P_Ac'!B1025)</f>
        <v/>
      </c>
    </row>
    <row r="1027" spans="2:2">
      <c r="B1027" s="30" t="str">
        <f>IF('37_P_Ac'!B1026="","",'37_P_Ac'!B1026)</f>
        <v/>
      </c>
    </row>
    <row r="1028" spans="2:2">
      <c r="B1028" s="30" t="str">
        <f>IF('37_P_Ac'!B1027="","",'37_P_Ac'!B1027)</f>
        <v/>
      </c>
    </row>
    <row r="1029" spans="2:2">
      <c r="B1029" s="30" t="str">
        <f>IF('37_P_Ac'!B1028="","",'37_P_Ac'!B1028)</f>
        <v/>
      </c>
    </row>
    <row r="1030" spans="2:2">
      <c r="B1030" s="30" t="str">
        <f>IF('37_P_Ac'!B1029="","",'37_P_Ac'!B1029)</f>
        <v/>
      </c>
    </row>
    <row r="1031" spans="2:2">
      <c r="B1031" s="30" t="str">
        <f>IF('37_P_Ac'!B1030="","",'37_P_Ac'!B1030)</f>
        <v/>
      </c>
    </row>
    <row r="1032" spans="2:2">
      <c r="B1032" s="30" t="str">
        <f>IF('37_P_Ac'!B1031="","",'37_P_Ac'!B1031)</f>
        <v/>
      </c>
    </row>
    <row r="1033" spans="2:2">
      <c r="B1033" s="30" t="str">
        <f>IF('37_P_Ac'!B1032="","",'37_P_Ac'!B1032)</f>
        <v/>
      </c>
    </row>
    <row r="1034" spans="2:2">
      <c r="B1034" s="30" t="str">
        <f>IF('37_P_Ac'!B1033="","",'37_P_Ac'!B1033)</f>
        <v/>
      </c>
    </row>
    <row r="1035" spans="2:2">
      <c r="B1035" s="30" t="str">
        <f>IF('37_P_Ac'!B1034="","",'37_P_Ac'!B1034)</f>
        <v/>
      </c>
    </row>
    <row r="1036" spans="2:2">
      <c r="B1036" s="30" t="str">
        <f>IF('37_P_Ac'!B1035="","",'37_P_Ac'!B1035)</f>
        <v/>
      </c>
    </row>
    <row r="1037" spans="2:2">
      <c r="B1037" s="30" t="str">
        <f>IF('37_P_Ac'!B1036="","",'37_P_Ac'!B1036)</f>
        <v/>
      </c>
    </row>
    <row r="1038" spans="2:2">
      <c r="B1038" s="30" t="str">
        <f>IF('37_P_Ac'!B1037="","",'37_P_Ac'!B1037)</f>
        <v/>
      </c>
    </row>
    <row r="1039" spans="2:2">
      <c r="B1039" s="30" t="str">
        <f>IF('37_P_Ac'!B1038="","",'37_P_Ac'!B1038)</f>
        <v/>
      </c>
    </row>
    <row r="1040" spans="2:2">
      <c r="B1040" s="30" t="str">
        <f>IF('37_P_Ac'!B1039="","",'37_P_Ac'!B1039)</f>
        <v/>
      </c>
    </row>
    <row r="1041" spans="2:2">
      <c r="B1041" s="30" t="str">
        <f>IF('37_P_Ac'!B1040="","",'37_P_Ac'!B1040)</f>
        <v/>
      </c>
    </row>
    <row r="1042" spans="2:2">
      <c r="B1042" s="30" t="str">
        <f>IF('37_P_Ac'!B1041="","",'37_P_Ac'!B1041)</f>
        <v/>
      </c>
    </row>
    <row r="1043" spans="2:2">
      <c r="B1043" s="30" t="str">
        <f>IF('37_P_Ac'!B1042="","",'37_P_Ac'!B1042)</f>
        <v/>
      </c>
    </row>
    <row r="1044" spans="2:2">
      <c r="B1044" s="30" t="str">
        <f>IF('37_P_Ac'!B1043="","",'37_P_Ac'!B1043)</f>
        <v/>
      </c>
    </row>
    <row r="1045" spans="2:2">
      <c r="B1045" s="30" t="str">
        <f>IF('37_P_Ac'!B1044="","",'37_P_Ac'!B1044)</f>
        <v/>
      </c>
    </row>
    <row r="1046" spans="2:2">
      <c r="B1046" s="30" t="str">
        <f>IF('37_P_Ac'!B1045="","",'37_P_Ac'!B1045)</f>
        <v/>
      </c>
    </row>
    <row r="1047" spans="2:2">
      <c r="B1047" s="30" t="str">
        <f>IF('37_P_Ac'!B1046="","",'37_P_Ac'!B1046)</f>
        <v/>
      </c>
    </row>
    <row r="1048" spans="2:2">
      <c r="B1048" s="30" t="str">
        <f>IF('37_P_Ac'!B1047="","",'37_P_Ac'!B1047)</f>
        <v/>
      </c>
    </row>
    <row r="1049" spans="2:2">
      <c r="B1049" s="30" t="str">
        <f>IF('37_P_Ac'!B1048="","",'37_P_Ac'!B1048)</f>
        <v/>
      </c>
    </row>
    <row r="1050" spans="2:2">
      <c r="B1050" s="30" t="str">
        <f>IF('37_P_Ac'!B1049="","",'37_P_Ac'!B1049)</f>
        <v/>
      </c>
    </row>
    <row r="1051" spans="2:2">
      <c r="B1051" s="30" t="str">
        <f>IF('37_P_Ac'!B1050="","",'37_P_Ac'!B1050)</f>
        <v/>
      </c>
    </row>
    <row r="1052" spans="2:2">
      <c r="B1052" s="30" t="str">
        <f>IF('37_P_Ac'!B1051="","",'37_P_Ac'!B1051)</f>
        <v/>
      </c>
    </row>
    <row r="1053" spans="2:2">
      <c r="B1053" s="30" t="str">
        <f>IF('37_P_Ac'!B1052="","",'37_P_Ac'!B1052)</f>
        <v/>
      </c>
    </row>
    <row r="1054" spans="2:2">
      <c r="B1054" s="30" t="str">
        <f>IF('37_P_Ac'!B1053="","",'37_P_Ac'!B1053)</f>
        <v/>
      </c>
    </row>
    <row r="1055" spans="2:2">
      <c r="B1055" s="30" t="str">
        <f>IF('37_P_Ac'!B1054="","",'37_P_Ac'!B1054)</f>
        <v/>
      </c>
    </row>
    <row r="1056" spans="2:2">
      <c r="B1056" s="30" t="str">
        <f>IF('37_P_Ac'!B1055="","",'37_P_Ac'!B1055)</f>
        <v/>
      </c>
    </row>
    <row r="1057" spans="2:2">
      <c r="B1057" s="30" t="str">
        <f>IF('37_P_Ac'!B1056="","",'37_P_Ac'!B1056)</f>
        <v/>
      </c>
    </row>
    <row r="1058" spans="2:2">
      <c r="B1058" s="30" t="str">
        <f>IF('37_P_Ac'!B1057="","",'37_P_Ac'!B1057)</f>
        <v/>
      </c>
    </row>
    <row r="1059" spans="2:2">
      <c r="B1059" s="30" t="str">
        <f>IF('37_P_Ac'!B1058="","",'37_P_Ac'!B1058)</f>
        <v/>
      </c>
    </row>
    <row r="1060" spans="2:2">
      <c r="B1060" s="30" t="str">
        <f>IF('37_P_Ac'!B1059="","",'37_P_Ac'!B1059)</f>
        <v/>
      </c>
    </row>
    <row r="1061" spans="2:2">
      <c r="B1061" s="30" t="str">
        <f>IF('37_P_Ac'!B1060="","",'37_P_Ac'!B1060)</f>
        <v/>
      </c>
    </row>
    <row r="1062" spans="2:2">
      <c r="B1062" s="30" t="str">
        <f>IF('37_P_Ac'!B1061="","",'37_P_Ac'!B1061)</f>
        <v/>
      </c>
    </row>
    <row r="1063" spans="2:2">
      <c r="B1063" s="30" t="str">
        <f>IF('37_P_Ac'!B1062="","",'37_P_Ac'!B1062)</f>
        <v/>
      </c>
    </row>
    <row r="1064" spans="2:2">
      <c r="B1064" s="30" t="str">
        <f>IF('37_P_Ac'!B1063="","",'37_P_Ac'!B1063)</f>
        <v/>
      </c>
    </row>
    <row r="1065" spans="2:2">
      <c r="B1065" s="30" t="str">
        <f>IF('37_P_Ac'!B1064="","",'37_P_Ac'!B1064)</f>
        <v/>
      </c>
    </row>
    <row r="1066" spans="2:2">
      <c r="B1066" s="30" t="str">
        <f>IF('37_P_Ac'!B1065="","",'37_P_Ac'!B1065)</f>
        <v/>
      </c>
    </row>
    <row r="1067" spans="2:2">
      <c r="B1067" s="30" t="str">
        <f>IF('37_P_Ac'!B1066="","",'37_P_Ac'!B1066)</f>
        <v/>
      </c>
    </row>
    <row r="1068" spans="2:2">
      <c r="B1068" s="30" t="str">
        <f>IF('37_P_Ac'!B1067="","",'37_P_Ac'!B1067)</f>
        <v/>
      </c>
    </row>
    <row r="1069" spans="2:2">
      <c r="B1069" s="30" t="str">
        <f>IF('37_P_Ac'!B1068="","",'37_P_Ac'!B1068)</f>
        <v/>
      </c>
    </row>
    <row r="1070" spans="2:2">
      <c r="B1070" s="30" t="str">
        <f>IF('37_P_Ac'!B1069="","",'37_P_Ac'!B1069)</f>
        <v/>
      </c>
    </row>
    <row r="1071" spans="2:2">
      <c r="B1071" s="30" t="str">
        <f>IF('37_P_Ac'!B1070="","",'37_P_Ac'!B1070)</f>
        <v/>
      </c>
    </row>
    <row r="1072" spans="2:2">
      <c r="B1072" s="30" t="str">
        <f>IF('37_P_Ac'!B1071="","",'37_P_Ac'!B1071)</f>
        <v/>
      </c>
    </row>
    <row r="1073" spans="2:2">
      <c r="B1073" s="30" t="str">
        <f>IF('37_P_Ac'!B1072="","",'37_P_Ac'!B1072)</f>
        <v/>
      </c>
    </row>
    <row r="1074" spans="2:2">
      <c r="B1074" s="30" t="str">
        <f>IF('37_P_Ac'!B1073="","",'37_P_Ac'!B1073)</f>
        <v/>
      </c>
    </row>
    <row r="1075" spans="2:2">
      <c r="B1075" s="30" t="str">
        <f>IF('37_P_Ac'!B1074="","",'37_P_Ac'!B1074)</f>
        <v/>
      </c>
    </row>
    <row r="1076" spans="2:2">
      <c r="B1076" s="30" t="str">
        <f>IF('37_P_Ac'!B1075="","",'37_P_Ac'!B1075)</f>
        <v/>
      </c>
    </row>
    <row r="1077" spans="2:2">
      <c r="B1077" s="30" t="str">
        <f>IF('37_P_Ac'!B1076="","",'37_P_Ac'!B1076)</f>
        <v/>
      </c>
    </row>
    <row r="1078" spans="2:2">
      <c r="B1078" s="30" t="str">
        <f>IF('37_P_Ac'!B1077="","",'37_P_Ac'!B1077)</f>
        <v/>
      </c>
    </row>
    <row r="1079" spans="2:2">
      <c r="B1079" s="30" t="str">
        <f>IF('37_P_Ac'!B1078="","",'37_P_Ac'!B1078)</f>
        <v/>
      </c>
    </row>
    <row r="1080" spans="2:2">
      <c r="B1080" s="30" t="str">
        <f>IF('37_P_Ac'!B1079="","",'37_P_Ac'!B1079)</f>
        <v/>
      </c>
    </row>
    <row r="1081" spans="2:2">
      <c r="B1081" s="30" t="str">
        <f>IF('37_P_Ac'!B1080="","",'37_P_Ac'!B1080)</f>
        <v/>
      </c>
    </row>
    <row r="1082" spans="2:2">
      <c r="B1082" s="30" t="str">
        <f>IF('37_P_Ac'!B1081="","",'37_P_Ac'!B1081)</f>
        <v/>
      </c>
    </row>
    <row r="1083" spans="2:2">
      <c r="B1083" s="30" t="str">
        <f>IF('37_P_Ac'!B1082="","",'37_P_Ac'!B1082)</f>
        <v/>
      </c>
    </row>
    <row r="1084" spans="2:2">
      <c r="B1084" s="30" t="str">
        <f>IF('37_P_Ac'!B1083="","",'37_P_Ac'!B1083)</f>
        <v/>
      </c>
    </row>
    <row r="1085" spans="2:2">
      <c r="B1085" s="30" t="str">
        <f>IF('37_P_Ac'!B1084="","",'37_P_Ac'!B1084)</f>
        <v/>
      </c>
    </row>
    <row r="1086" spans="2:2">
      <c r="B1086" s="30" t="str">
        <f>IF('37_P_Ac'!B1085="","",'37_P_Ac'!B1085)</f>
        <v/>
      </c>
    </row>
    <row r="1087" spans="2:2">
      <c r="B1087" s="30" t="str">
        <f>IF('37_P_Ac'!B1086="","",'37_P_Ac'!B1086)</f>
        <v/>
      </c>
    </row>
    <row r="1088" spans="2:2">
      <c r="B1088" s="30" t="str">
        <f>IF('37_P_Ac'!B1087="","",'37_P_Ac'!B1087)</f>
        <v/>
      </c>
    </row>
    <row r="1089" spans="2:2">
      <c r="B1089" s="30" t="str">
        <f>IF('37_P_Ac'!B1088="","",'37_P_Ac'!B1088)</f>
        <v/>
      </c>
    </row>
    <row r="1090" spans="2:2">
      <c r="B1090" s="30" t="str">
        <f>IF('37_P_Ac'!B1089="","",'37_P_Ac'!B1089)</f>
        <v/>
      </c>
    </row>
    <row r="1091" spans="2:2">
      <c r="B1091" s="30" t="str">
        <f>IF('37_P_Ac'!B1090="","",'37_P_Ac'!B1090)</f>
        <v/>
      </c>
    </row>
    <row r="1092" spans="2:2">
      <c r="B1092" s="30" t="str">
        <f>IF('37_P_Ac'!B1091="","",'37_P_Ac'!B1091)</f>
        <v/>
      </c>
    </row>
    <row r="1093" spans="2:2">
      <c r="B1093" s="30" t="str">
        <f>IF('37_P_Ac'!B1092="","",'37_P_Ac'!B1092)</f>
        <v/>
      </c>
    </row>
    <row r="1094" spans="2:2">
      <c r="B1094" s="30" t="str">
        <f>IF('37_P_Ac'!B1093="","",'37_P_Ac'!B1093)</f>
        <v/>
      </c>
    </row>
    <row r="1095" spans="2:2">
      <c r="B1095" s="30" t="str">
        <f>IF('37_P_Ac'!B1094="","",'37_P_Ac'!B1094)</f>
        <v/>
      </c>
    </row>
    <row r="1096" spans="2:2">
      <c r="B1096" s="30" t="str">
        <f>IF('37_P_Ac'!B1095="","",'37_P_Ac'!B1095)</f>
        <v/>
      </c>
    </row>
    <row r="1097" spans="2:2">
      <c r="B1097" s="30" t="str">
        <f>IF('37_P_Ac'!B1096="","",'37_P_Ac'!B1096)</f>
        <v/>
      </c>
    </row>
    <row r="1098" spans="2:2">
      <c r="B1098" s="30" t="str">
        <f>IF('37_P_Ac'!B1097="","",'37_P_Ac'!B1097)</f>
        <v/>
      </c>
    </row>
    <row r="1099" spans="2:2">
      <c r="B1099" s="30" t="str">
        <f>IF('37_P_Ac'!B1098="","",'37_P_Ac'!B1098)</f>
        <v/>
      </c>
    </row>
    <row r="1100" spans="2:2">
      <c r="B1100" s="30" t="str">
        <f>IF('37_P_Ac'!B1099="","",'37_P_Ac'!B1099)</f>
        <v/>
      </c>
    </row>
    <row r="1101" spans="2:2">
      <c r="B1101" s="30" t="str">
        <f>IF('37_P_Ac'!B1100="","",'37_P_Ac'!B1100)</f>
        <v/>
      </c>
    </row>
    <row r="1102" spans="2:2">
      <c r="B1102" s="30" t="str">
        <f>IF('37_P_Ac'!B1101="","",'37_P_Ac'!B1101)</f>
        <v/>
      </c>
    </row>
    <row r="1103" spans="2:2">
      <c r="B1103" s="30" t="str">
        <f>IF('37_P_Ac'!B1102="","",'37_P_Ac'!B1102)</f>
        <v/>
      </c>
    </row>
    <row r="1104" spans="2:2">
      <c r="B1104" s="30" t="str">
        <f>IF('37_P_Ac'!B1103="","",'37_P_Ac'!B1103)</f>
        <v/>
      </c>
    </row>
    <row r="1105" spans="2:2">
      <c r="B1105" s="30" t="str">
        <f>IF('37_P_Ac'!B1104="","",'37_P_Ac'!B1104)</f>
        <v/>
      </c>
    </row>
    <row r="1106" spans="2:2">
      <c r="B1106" s="30" t="str">
        <f>IF('37_P_Ac'!B1105="","",'37_P_Ac'!B1105)</f>
        <v/>
      </c>
    </row>
    <row r="1107" spans="2:2">
      <c r="B1107" s="30" t="str">
        <f>IF('37_P_Ac'!B1106="","",'37_P_Ac'!B1106)</f>
        <v/>
      </c>
    </row>
    <row r="1108" spans="2:2">
      <c r="B1108" s="30" t="str">
        <f>IF('37_P_Ac'!B1107="","",'37_P_Ac'!B1107)</f>
        <v/>
      </c>
    </row>
    <row r="1109" spans="2:2">
      <c r="B1109" s="30" t="str">
        <f>IF('37_P_Ac'!B1108="","",'37_P_Ac'!B1108)</f>
        <v/>
      </c>
    </row>
    <row r="1110" spans="2:2">
      <c r="B1110" s="30" t="str">
        <f>IF('37_P_Ac'!B1109="","",'37_P_Ac'!B1109)</f>
        <v/>
      </c>
    </row>
    <row r="1111" spans="2:2">
      <c r="B1111" s="30" t="str">
        <f>IF('37_P_Ac'!B1110="","",'37_P_Ac'!B1110)</f>
        <v/>
      </c>
    </row>
    <row r="1112" spans="2:2">
      <c r="B1112" s="30" t="str">
        <f>IF('37_P_Ac'!B1111="","",'37_P_Ac'!B1111)</f>
        <v/>
      </c>
    </row>
    <row r="1113" spans="2:2">
      <c r="B1113" s="30" t="str">
        <f>IF('37_P_Ac'!B1112="","",'37_P_Ac'!B1112)</f>
        <v/>
      </c>
    </row>
    <row r="1114" spans="2:2">
      <c r="B1114" s="30" t="str">
        <f>IF('37_P_Ac'!B1113="","",'37_P_Ac'!B1113)</f>
        <v/>
      </c>
    </row>
    <row r="1115" spans="2:2">
      <c r="B1115" s="30" t="str">
        <f>IF('37_P_Ac'!B1114="","",'37_P_Ac'!B1114)</f>
        <v/>
      </c>
    </row>
    <row r="1116" spans="2:2">
      <c r="B1116" s="30" t="str">
        <f>IF('37_P_Ac'!B1115="","",'37_P_Ac'!B1115)</f>
        <v/>
      </c>
    </row>
    <row r="1117" spans="2:2">
      <c r="B1117" s="30" t="str">
        <f>IF('37_P_Ac'!B1116="","",'37_P_Ac'!B1116)</f>
        <v/>
      </c>
    </row>
    <row r="1118" spans="2:2">
      <c r="B1118" s="30" t="str">
        <f>IF('37_P_Ac'!B1117="","",'37_P_Ac'!B1117)</f>
        <v/>
      </c>
    </row>
    <row r="1119" spans="2:2">
      <c r="B1119" s="30" t="str">
        <f>IF('37_P_Ac'!B1118="","",'37_P_Ac'!B1118)</f>
        <v/>
      </c>
    </row>
    <row r="1120" spans="2:2">
      <c r="B1120" s="30" t="str">
        <f>IF('37_P_Ac'!B1119="","",'37_P_Ac'!B1119)</f>
        <v/>
      </c>
    </row>
    <row r="1121" spans="2:2">
      <c r="B1121" s="30" t="str">
        <f>IF('37_P_Ac'!B1120="","",'37_P_Ac'!B1120)</f>
        <v/>
      </c>
    </row>
    <row r="1122" spans="2:2">
      <c r="B1122" s="30" t="str">
        <f>IF('37_P_Ac'!B1121="","",'37_P_Ac'!B1121)</f>
        <v/>
      </c>
    </row>
    <row r="1123" spans="2:2">
      <c r="B1123" s="30" t="str">
        <f>IF('37_P_Ac'!B1122="","",'37_P_Ac'!B1122)</f>
        <v/>
      </c>
    </row>
    <row r="1124" spans="2:2">
      <c r="B1124" s="30" t="str">
        <f>IF('37_P_Ac'!B1123="","",'37_P_Ac'!B1123)</f>
        <v/>
      </c>
    </row>
    <row r="1125" spans="2:2">
      <c r="B1125" s="30" t="str">
        <f>IF('37_P_Ac'!B1124="","",'37_P_Ac'!B1124)</f>
        <v/>
      </c>
    </row>
    <row r="1126" spans="2:2">
      <c r="B1126" s="30" t="str">
        <f>IF('37_P_Ac'!B1125="","",'37_P_Ac'!B1125)</f>
        <v/>
      </c>
    </row>
    <row r="1127" spans="2:2">
      <c r="B1127" s="30" t="str">
        <f>IF('37_P_Ac'!B1126="","",'37_P_Ac'!B1126)</f>
        <v/>
      </c>
    </row>
    <row r="1128" spans="2:2">
      <c r="B1128" s="30" t="str">
        <f>IF('37_P_Ac'!B1127="","",'37_P_Ac'!B1127)</f>
        <v/>
      </c>
    </row>
    <row r="1129" spans="2:2">
      <c r="B1129" s="30" t="str">
        <f>IF('37_P_Ac'!B1128="","",'37_P_Ac'!B1128)</f>
        <v/>
      </c>
    </row>
    <row r="1130" spans="2:2">
      <c r="B1130" s="30" t="str">
        <f>IF('37_P_Ac'!B1129="","",'37_P_Ac'!B1129)</f>
        <v/>
      </c>
    </row>
    <row r="1131" spans="2:2">
      <c r="B1131" s="30" t="str">
        <f>IF('37_P_Ac'!B1130="","",'37_P_Ac'!B1130)</f>
        <v/>
      </c>
    </row>
    <row r="1132" spans="2:2">
      <c r="B1132" s="30" t="str">
        <f>IF('37_P_Ac'!B1131="","",'37_P_Ac'!B1131)</f>
        <v/>
      </c>
    </row>
    <row r="1133" spans="2:2">
      <c r="B1133" s="30" t="str">
        <f>IF('37_P_Ac'!B1132="","",'37_P_Ac'!B1132)</f>
        <v/>
      </c>
    </row>
    <row r="1134" spans="2:2">
      <c r="B1134" s="30" t="str">
        <f>IF('37_P_Ac'!B1133="","",'37_P_Ac'!B1133)</f>
        <v/>
      </c>
    </row>
    <row r="1135" spans="2:2">
      <c r="B1135" s="30" t="str">
        <f>IF('37_P_Ac'!B1134="","",'37_P_Ac'!B1134)</f>
        <v/>
      </c>
    </row>
    <row r="1136" spans="2:2">
      <c r="B1136" s="30" t="str">
        <f>IF('37_P_Ac'!B1135="","",'37_P_Ac'!B1135)</f>
        <v/>
      </c>
    </row>
    <row r="1137" spans="2:2">
      <c r="B1137" s="30" t="str">
        <f>IF('37_P_Ac'!B1136="","",'37_P_Ac'!B1136)</f>
        <v/>
      </c>
    </row>
    <row r="1138" spans="2:2">
      <c r="B1138" s="30" t="str">
        <f>IF('37_P_Ac'!B1137="","",'37_P_Ac'!B1137)</f>
        <v/>
      </c>
    </row>
    <row r="1139" spans="2:2">
      <c r="B1139" s="30" t="str">
        <f>IF('37_P_Ac'!B1138="","",'37_P_Ac'!B1138)</f>
        <v/>
      </c>
    </row>
    <row r="1140" spans="2:2">
      <c r="B1140" s="30" t="str">
        <f>IF('37_P_Ac'!B1139="","",'37_P_Ac'!B1139)</f>
        <v/>
      </c>
    </row>
    <row r="1141" spans="2:2">
      <c r="B1141" s="30" t="str">
        <f>IF('37_P_Ac'!B1140="","",'37_P_Ac'!B1140)</f>
        <v/>
      </c>
    </row>
    <row r="1142" spans="2:2">
      <c r="B1142" s="30" t="str">
        <f>IF('37_P_Ac'!B1141="","",'37_P_Ac'!B1141)</f>
        <v/>
      </c>
    </row>
    <row r="1143" spans="2:2">
      <c r="B1143" s="30" t="str">
        <f>IF('37_P_Ac'!B1142="","",'37_P_Ac'!B1142)</f>
        <v/>
      </c>
    </row>
    <row r="1144" spans="2:2">
      <c r="B1144" s="30" t="str">
        <f>IF('37_P_Ac'!B1143="","",'37_P_Ac'!B1143)</f>
        <v/>
      </c>
    </row>
    <row r="1145" spans="2:2">
      <c r="B1145" s="30" t="str">
        <f>IF('37_P_Ac'!B1144="","",'37_P_Ac'!B1144)</f>
        <v/>
      </c>
    </row>
    <row r="1146" spans="2:2">
      <c r="B1146" s="30" t="str">
        <f>IF('37_P_Ac'!B1145="","",'37_P_Ac'!B1145)</f>
        <v/>
      </c>
    </row>
    <row r="1147" spans="2:2">
      <c r="B1147" s="30" t="str">
        <f>IF('37_P_Ac'!B1146="","",'37_P_Ac'!B1146)</f>
        <v/>
      </c>
    </row>
    <row r="1148" spans="2:2">
      <c r="B1148" s="30" t="str">
        <f>IF('37_P_Ac'!B1147="","",'37_P_Ac'!B1147)</f>
        <v/>
      </c>
    </row>
    <row r="1149" spans="2:2">
      <c r="B1149" s="30" t="str">
        <f>IF('37_P_Ac'!B1148="","",'37_P_Ac'!B1148)</f>
        <v/>
      </c>
    </row>
    <row r="1150" spans="2:2">
      <c r="B1150" s="30" t="str">
        <f>IF('37_P_Ac'!B1149="","",'37_P_Ac'!B1149)</f>
        <v/>
      </c>
    </row>
    <row r="1151" spans="2:2">
      <c r="B1151" s="30" t="str">
        <f>IF('37_P_Ac'!B1150="","",'37_P_Ac'!B1150)</f>
        <v/>
      </c>
    </row>
    <row r="1152" spans="2:2">
      <c r="B1152" s="30" t="str">
        <f>IF('37_P_Ac'!B1151="","",'37_P_Ac'!B1151)</f>
        <v/>
      </c>
    </row>
    <row r="1153" spans="2:2">
      <c r="B1153" s="30" t="str">
        <f>IF('37_P_Ac'!B1152="","",'37_P_Ac'!B1152)</f>
        <v/>
      </c>
    </row>
    <row r="1154" spans="2:2">
      <c r="B1154" s="30" t="str">
        <f>IF('37_P_Ac'!B1153="","",'37_P_Ac'!B1153)</f>
        <v/>
      </c>
    </row>
    <row r="1155" spans="2:2">
      <c r="B1155" s="30" t="str">
        <f>IF('37_P_Ac'!B1154="","",'37_P_Ac'!B1154)</f>
        <v/>
      </c>
    </row>
    <row r="1156" spans="2:2">
      <c r="B1156" s="30" t="str">
        <f>IF('37_P_Ac'!B1155="","",'37_P_Ac'!B1155)</f>
        <v/>
      </c>
    </row>
    <row r="1157" spans="2:2">
      <c r="B1157" s="30" t="str">
        <f>IF('37_P_Ac'!B1156="","",'37_P_Ac'!B1156)</f>
        <v/>
      </c>
    </row>
    <row r="1158" spans="2:2">
      <c r="B1158" s="30" t="str">
        <f>IF('37_P_Ac'!B1157="","",'37_P_Ac'!B1157)</f>
        <v/>
      </c>
    </row>
    <row r="1159" spans="2:2">
      <c r="B1159" s="30" t="str">
        <f>IF('37_P_Ac'!B1158="","",'37_P_Ac'!B1158)</f>
        <v/>
      </c>
    </row>
    <row r="1160" spans="2:2">
      <c r="B1160" s="30" t="str">
        <f>IF('37_P_Ac'!B1159="","",'37_P_Ac'!B1159)</f>
        <v/>
      </c>
    </row>
    <row r="1161" spans="2:2">
      <c r="B1161" s="30" t="str">
        <f>IF('37_P_Ac'!B1160="","",'37_P_Ac'!B1160)</f>
        <v/>
      </c>
    </row>
    <row r="1162" spans="2:2">
      <c r="B1162" s="30" t="str">
        <f>IF('37_P_Ac'!B1161="","",'37_P_Ac'!B1161)</f>
        <v/>
      </c>
    </row>
    <row r="1163" spans="2:2">
      <c r="B1163" s="30" t="str">
        <f>IF('37_P_Ac'!B1162="","",'37_P_Ac'!B1162)</f>
        <v/>
      </c>
    </row>
    <row r="1164" spans="2:2">
      <c r="B1164" s="30" t="str">
        <f>IF('37_P_Ac'!B1163="","",'37_P_Ac'!B1163)</f>
        <v/>
      </c>
    </row>
    <row r="1165" spans="2:2">
      <c r="B1165" s="30" t="str">
        <f>IF('37_P_Ac'!B1164="","",'37_P_Ac'!B1164)</f>
        <v/>
      </c>
    </row>
    <row r="1166" spans="2:2">
      <c r="B1166" s="30" t="str">
        <f>IF('37_P_Ac'!B1165="","",'37_P_Ac'!B1165)</f>
        <v/>
      </c>
    </row>
    <row r="1167" spans="2:2">
      <c r="B1167" s="30" t="str">
        <f>IF('37_P_Ac'!B1166="","",'37_P_Ac'!B1166)</f>
        <v/>
      </c>
    </row>
    <row r="1168" spans="2:2">
      <c r="B1168" s="30" t="str">
        <f>IF('37_P_Ac'!B1167="","",'37_P_Ac'!B1167)</f>
        <v/>
      </c>
    </row>
    <row r="1169" spans="2:2">
      <c r="B1169" s="30" t="str">
        <f>IF('37_P_Ac'!B1168="","",'37_P_Ac'!B1168)</f>
        <v/>
      </c>
    </row>
    <row r="1170" spans="2:2">
      <c r="B1170" s="30" t="str">
        <f>IF('37_P_Ac'!B1169="","",'37_P_Ac'!B1169)</f>
        <v/>
      </c>
    </row>
    <row r="1171" spans="2:2">
      <c r="B1171" s="30" t="str">
        <f>IF('37_P_Ac'!B1170="","",'37_P_Ac'!B1170)</f>
        <v/>
      </c>
    </row>
    <row r="1172" spans="2:2">
      <c r="B1172" s="30" t="str">
        <f>IF('37_P_Ac'!B1171="","",'37_P_Ac'!B1171)</f>
        <v/>
      </c>
    </row>
    <row r="1173" spans="2:2">
      <c r="B1173" s="30" t="str">
        <f>IF('37_P_Ac'!B1172="","",'37_P_Ac'!B1172)</f>
        <v/>
      </c>
    </row>
    <row r="1174" spans="2:2">
      <c r="B1174" s="30" t="str">
        <f>IF('37_P_Ac'!B1173="","",'37_P_Ac'!B1173)</f>
        <v/>
      </c>
    </row>
    <row r="1175" spans="2:2">
      <c r="B1175" s="30" t="str">
        <f>IF('37_P_Ac'!B1174="","",'37_P_Ac'!B1174)</f>
        <v/>
      </c>
    </row>
    <row r="1176" spans="2:2">
      <c r="B1176" s="30" t="str">
        <f>IF('37_P_Ac'!B1175="","",'37_P_Ac'!B1175)</f>
        <v/>
      </c>
    </row>
    <row r="1177" spans="2:2">
      <c r="B1177" s="30" t="str">
        <f>IF('37_P_Ac'!B1176="","",'37_P_Ac'!B1176)</f>
        <v/>
      </c>
    </row>
    <row r="1178" spans="2:2">
      <c r="B1178" s="30" t="str">
        <f>IF('37_P_Ac'!B1177="","",'37_P_Ac'!B1177)</f>
        <v/>
      </c>
    </row>
    <row r="1179" spans="2:2">
      <c r="B1179" s="30" t="str">
        <f>IF('37_P_Ac'!B1178="","",'37_P_Ac'!B1178)</f>
        <v/>
      </c>
    </row>
    <row r="1180" spans="2:2">
      <c r="B1180" s="30" t="str">
        <f>IF('37_P_Ac'!B1179="","",'37_P_Ac'!B1179)</f>
        <v/>
      </c>
    </row>
    <row r="1181" spans="2:2">
      <c r="B1181" s="30" t="str">
        <f>IF('37_P_Ac'!B1180="","",'37_P_Ac'!B1180)</f>
        <v/>
      </c>
    </row>
    <row r="1182" spans="2:2">
      <c r="B1182" s="30" t="str">
        <f>IF('37_P_Ac'!B1181="","",'37_P_Ac'!B1181)</f>
        <v/>
      </c>
    </row>
    <row r="1183" spans="2:2">
      <c r="B1183" s="30" t="str">
        <f>IF('37_P_Ac'!B1182="","",'37_P_Ac'!B1182)</f>
        <v/>
      </c>
    </row>
    <row r="1184" spans="2:2">
      <c r="B1184" s="30" t="str">
        <f>IF('37_P_Ac'!B1183="","",'37_P_Ac'!B1183)</f>
        <v/>
      </c>
    </row>
    <row r="1185" spans="2:2">
      <c r="B1185" s="30" t="str">
        <f>IF('37_P_Ac'!B1184="","",'37_P_Ac'!B1184)</f>
        <v/>
      </c>
    </row>
    <row r="1186" spans="2:2">
      <c r="B1186" s="30" t="str">
        <f>IF('37_P_Ac'!B1185="","",'37_P_Ac'!B1185)</f>
        <v/>
      </c>
    </row>
    <row r="1187" spans="2:2">
      <c r="B1187" s="30" t="str">
        <f>IF('37_P_Ac'!B1186="","",'37_P_Ac'!B1186)</f>
        <v/>
      </c>
    </row>
    <row r="1188" spans="2:2">
      <c r="B1188" s="30" t="str">
        <f>IF('37_P_Ac'!B1187="","",'37_P_Ac'!B1187)</f>
        <v/>
      </c>
    </row>
    <row r="1189" spans="2:2">
      <c r="B1189" s="30" t="str">
        <f>IF('37_P_Ac'!B1188="","",'37_P_Ac'!B1188)</f>
        <v/>
      </c>
    </row>
    <row r="1190" spans="2:2">
      <c r="B1190" s="30" t="str">
        <f>IF('37_P_Ac'!B1189="","",'37_P_Ac'!B1189)</f>
        <v/>
      </c>
    </row>
    <row r="1191" spans="2:2">
      <c r="B1191" s="30" t="str">
        <f>IF('37_P_Ac'!B1190="","",'37_P_Ac'!B1190)</f>
        <v/>
      </c>
    </row>
    <row r="1192" spans="2:2">
      <c r="B1192" s="30" t="str">
        <f>IF('37_P_Ac'!B1191="","",'37_P_Ac'!B1191)</f>
        <v/>
      </c>
    </row>
    <row r="1193" spans="2:2">
      <c r="B1193" s="30" t="str">
        <f>IF('37_P_Ac'!B1192="","",'37_P_Ac'!B1192)</f>
        <v/>
      </c>
    </row>
    <row r="1194" spans="2:2">
      <c r="B1194" s="30" t="str">
        <f>IF('37_P_Ac'!B1193="","",'37_P_Ac'!B1193)</f>
        <v/>
      </c>
    </row>
    <row r="1195" spans="2:2">
      <c r="B1195" s="30" t="str">
        <f>IF('37_P_Ac'!B1194="","",'37_P_Ac'!B1194)</f>
        <v/>
      </c>
    </row>
    <row r="1196" spans="2:2">
      <c r="B1196" s="30" t="str">
        <f>IF('37_P_Ac'!B1195="","",'37_P_Ac'!B1195)</f>
        <v/>
      </c>
    </row>
    <row r="1197" spans="2:2">
      <c r="B1197" s="30" t="str">
        <f>IF('37_P_Ac'!B1196="","",'37_P_Ac'!B1196)</f>
        <v/>
      </c>
    </row>
    <row r="1198" spans="2:2">
      <c r="B1198" s="30" t="str">
        <f>IF('37_P_Ac'!B1197="","",'37_P_Ac'!B1197)</f>
        <v/>
      </c>
    </row>
    <row r="1199" spans="2:2">
      <c r="B1199" s="30" t="str">
        <f>IF('37_P_Ac'!B1198="","",'37_P_Ac'!B1198)</f>
        <v/>
      </c>
    </row>
    <row r="1200" spans="2:2">
      <c r="B1200" s="30" t="str">
        <f>IF('37_P_Ac'!B1199="","",'37_P_Ac'!B1199)</f>
        <v/>
      </c>
    </row>
    <row r="1201" spans="2:2">
      <c r="B1201" s="30" t="str">
        <f>IF('37_P_Ac'!B1200="","",'37_P_Ac'!B1200)</f>
        <v/>
      </c>
    </row>
    <row r="1202" spans="2:2">
      <c r="B1202" s="30" t="str">
        <f>IF('37_P_Ac'!B1201="","",'37_P_Ac'!B1201)</f>
        <v/>
      </c>
    </row>
    <row r="1203" spans="2:2">
      <c r="B1203" s="30" t="str">
        <f>IF('37_P_Ac'!B1202="","",'37_P_Ac'!B1202)</f>
        <v/>
      </c>
    </row>
    <row r="1204" spans="2:2">
      <c r="B1204" s="30" t="str">
        <f>IF('37_P_Ac'!B1203="","",'37_P_Ac'!B1203)</f>
        <v/>
      </c>
    </row>
    <row r="1205" spans="2:2">
      <c r="B1205" s="30" t="str">
        <f>IF('37_P_Ac'!B1204="","",'37_P_Ac'!B1204)</f>
        <v/>
      </c>
    </row>
    <row r="1206" spans="2:2">
      <c r="B1206" s="30" t="str">
        <f>IF('37_P_Ac'!B1205="","",'37_P_Ac'!B1205)</f>
        <v/>
      </c>
    </row>
    <row r="1207" spans="2:2">
      <c r="B1207" s="30" t="str">
        <f>IF('37_P_Ac'!B1206="","",'37_P_Ac'!B1206)</f>
        <v/>
      </c>
    </row>
    <row r="1208" spans="2:2">
      <c r="B1208" s="30" t="str">
        <f>IF('37_P_Ac'!B1207="","",'37_P_Ac'!B1207)</f>
        <v/>
      </c>
    </row>
    <row r="1209" spans="2:2">
      <c r="B1209" s="30" t="str">
        <f>IF('37_P_Ac'!B1208="","",'37_P_Ac'!B1208)</f>
        <v/>
      </c>
    </row>
    <row r="1210" spans="2:2">
      <c r="B1210" s="30" t="str">
        <f>IF('37_P_Ac'!B1209="","",'37_P_Ac'!B1209)</f>
        <v/>
      </c>
    </row>
    <row r="1211" spans="2:2">
      <c r="B1211" s="30" t="str">
        <f>IF('37_P_Ac'!B1210="","",'37_P_Ac'!B1210)</f>
        <v/>
      </c>
    </row>
    <row r="1212" spans="2:2">
      <c r="B1212" s="30" t="str">
        <f>IF('37_P_Ac'!B1211="","",'37_P_Ac'!B1211)</f>
        <v/>
      </c>
    </row>
    <row r="1213" spans="2:2">
      <c r="B1213" s="30" t="str">
        <f>IF('37_P_Ac'!B1212="","",'37_P_Ac'!B1212)</f>
        <v/>
      </c>
    </row>
    <row r="1214" spans="2:2">
      <c r="B1214" s="30" t="str">
        <f>IF('37_P_Ac'!B1213="","",'37_P_Ac'!B1213)</f>
        <v/>
      </c>
    </row>
    <row r="1215" spans="2:2">
      <c r="B1215" s="30" t="str">
        <f>IF('37_P_Ac'!B1214="","",'37_P_Ac'!B1214)</f>
        <v/>
      </c>
    </row>
    <row r="1216" spans="2:2">
      <c r="B1216" s="30" t="str">
        <f>IF('37_P_Ac'!B1215="","",'37_P_Ac'!B1215)</f>
        <v/>
      </c>
    </row>
    <row r="1217" spans="2:2">
      <c r="B1217" s="30" t="str">
        <f>IF('37_P_Ac'!B1216="","",'37_P_Ac'!B1216)</f>
        <v/>
      </c>
    </row>
    <row r="1218" spans="2:2">
      <c r="B1218" s="30" t="str">
        <f>IF('37_P_Ac'!B1217="","",'37_P_Ac'!B1217)</f>
        <v/>
      </c>
    </row>
    <row r="1219" spans="2:2">
      <c r="B1219" s="30" t="str">
        <f>IF('37_P_Ac'!B1218="","",'37_P_Ac'!B1218)</f>
        <v/>
      </c>
    </row>
    <row r="1220" spans="2:2">
      <c r="B1220" s="30" t="str">
        <f>IF('37_P_Ac'!B1219="","",'37_P_Ac'!B1219)</f>
        <v/>
      </c>
    </row>
    <row r="1221" spans="2:2">
      <c r="B1221" s="30" t="str">
        <f>IF('37_P_Ac'!B1220="","",'37_P_Ac'!B1220)</f>
        <v/>
      </c>
    </row>
    <row r="1222" spans="2:2">
      <c r="B1222" s="30" t="str">
        <f>IF('37_P_Ac'!B1221="","",'37_P_Ac'!B1221)</f>
        <v/>
      </c>
    </row>
    <row r="1223" spans="2:2">
      <c r="B1223" s="30" t="str">
        <f>IF('37_P_Ac'!B1222="","",'37_P_Ac'!B1222)</f>
        <v/>
      </c>
    </row>
    <row r="1224" spans="2:2">
      <c r="B1224" s="30" t="str">
        <f>IF('37_P_Ac'!B1223="","",'37_P_Ac'!B1223)</f>
        <v/>
      </c>
    </row>
    <row r="1225" spans="2:2">
      <c r="B1225" s="30" t="str">
        <f>IF('37_P_Ac'!B1224="","",'37_P_Ac'!B1224)</f>
        <v/>
      </c>
    </row>
    <row r="1226" spans="2:2">
      <c r="B1226" s="30" t="str">
        <f>IF('37_P_Ac'!B1225="","",'37_P_Ac'!B1225)</f>
        <v/>
      </c>
    </row>
    <row r="1227" spans="2:2">
      <c r="B1227" s="30" t="str">
        <f>IF('37_P_Ac'!B1226="","",'37_P_Ac'!B1226)</f>
        <v/>
      </c>
    </row>
    <row r="1228" spans="2:2">
      <c r="B1228" s="30" t="str">
        <f>IF('37_P_Ac'!B1227="","",'37_P_Ac'!B1227)</f>
        <v/>
      </c>
    </row>
    <row r="1229" spans="2:2">
      <c r="B1229" s="30" t="str">
        <f>IF('37_P_Ac'!B1228="","",'37_P_Ac'!B1228)</f>
        <v/>
      </c>
    </row>
    <row r="1230" spans="2:2">
      <c r="B1230" s="30" t="str">
        <f>IF('37_P_Ac'!B1229="","",'37_P_Ac'!B1229)</f>
        <v/>
      </c>
    </row>
    <row r="1231" spans="2:2">
      <c r="B1231" s="30" t="str">
        <f>IF('37_P_Ac'!B1230="","",'37_P_Ac'!B1230)</f>
        <v/>
      </c>
    </row>
    <row r="1232" spans="2:2">
      <c r="B1232" s="30" t="str">
        <f>IF('37_P_Ac'!B1231="","",'37_P_Ac'!B1231)</f>
        <v/>
      </c>
    </row>
    <row r="1233" spans="2:2">
      <c r="B1233" s="30" t="str">
        <f>IF('37_P_Ac'!B1232="","",'37_P_Ac'!B1232)</f>
        <v/>
      </c>
    </row>
    <row r="1234" spans="2:2">
      <c r="B1234" s="30" t="str">
        <f>IF('37_P_Ac'!B1233="","",'37_P_Ac'!B1233)</f>
        <v/>
      </c>
    </row>
    <row r="1235" spans="2:2">
      <c r="B1235" s="30" t="str">
        <f>IF('37_P_Ac'!B1234="","",'37_P_Ac'!B1234)</f>
        <v/>
      </c>
    </row>
    <row r="1236" spans="2:2">
      <c r="B1236" s="30" t="str">
        <f>IF('37_P_Ac'!B1235="","",'37_P_Ac'!B1235)</f>
        <v/>
      </c>
    </row>
    <row r="1237" spans="2:2">
      <c r="B1237" s="30" t="str">
        <f>IF('37_P_Ac'!B1236="","",'37_P_Ac'!B1236)</f>
        <v/>
      </c>
    </row>
    <row r="1238" spans="2:2">
      <c r="B1238" s="30" t="str">
        <f>IF('37_P_Ac'!B1237="","",'37_P_Ac'!B1237)</f>
        <v/>
      </c>
    </row>
    <row r="1239" spans="2:2">
      <c r="B1239" s="30" t="str">
        <f>IF('37_P_Ac'!B1238="","",'37_P_Ac'!B1238)</f>
        <v/>
      </c>
    </row>
    <row r="1240" spans="2:2">
      <c r="B1240" s="30" t="str">
        <f>IF('37_P_Ac'!B1239="","",'37_P_Ac'!B1239)</f>
        <v/>
      </c>
    </row>
    <row r="1241" spans="2:2">
      <c r="B1241" s="30" t="str">
        <f>IF('37_P_Ac'!B1240="","",'37_P_Ac'!B1240)</f>
        <v/>
      </c>
    </row>
    <row r="1242" spans="2:2">
      <c r="B1242" s="30" t="str">
        <f>IF('37_P_Ac'!B1241="","",'37_P_Ac'!B1241)</f>
        <v/>
      </c>
    </row>
    <row r="1243" spans="2:2">
      <c r="B1243" s="30" t="str">
        <f>IF('37_P_Ac'!B1242="","",'37_P_Ac'!B1242)</f>
        <v/>
      </c>
    </row>
    <row r="1244" spans="2:2">
      <c r="B1244" s="30" t="str">
        <f>IF('37_P_Ac'!B1243="","",'37_P_Ac'!B1243)</f>
        <v/>
      </c>
    </row>
    <row r="1245" spans="2:2">
      <c r="B1245" s="30" t="str">
        <f>IF('37_P_Ac'!B1244="","",'37_P_Ac'!B1244)</f>
        <v/>
      </c>
    </row>
    <row r="1246" spans="2:2">
      <c r="B1246" s="30" t="str">
        <f>IF('37_P_Ac'!B1245="","",'37_P_Ac'!B1245)</f>
        <v/>
      </c>
    </row>
    <row r="1247" spans="2:2">
      <c r="B1247" s="30" t="str">
        <f>IF('37_P_Ac'!B1246="","",'37_P_Ac'!B1246)</f>
        <v/>
      </c>
    </row>
    <row r="1248" spans="2:2">
      <c r="B1248" s="30" t="str">
        <f>IF('37_P_Ac'!B1247="","",'37_P_Ac'!B1247)</f>
        <v/>
      </c>
    </row>
    <row r="1249" spans="2:2">
      <c r="B1249" s="30" t="str">
        <f>IF('37_P_Ac'!B1248="","",'37_P_Ac'!B1248)</f>
        <v/>
      </c>
    </row>
    <row r="1250" spans="2:2">
      <c r="B1250" s="30" t="str">
        <f>IF('37_P_Ac'!B1249="","",'37_P_Ac'!B1249)</f>
        <v/>
      </c>
    </row>
    <row r="1251" spans="2:2">
      <c r="B1251" s="30" t="str">
        <f>IF('37_P_Ac'!B1250="","",'37_P_Ac'!B1250)</f>
        <v/>
      </c>
    </row>
    <row r="1252" spans="2:2">
      <c r="B1252" s="30" t="str">
        <f>IF('37_P_Ac'!B1251="","",'37_P_Ac'!B1251)</f>
        <v/>
      </c>
    </row>
    <row r="1253" spans="2:2">
      <c r="B1253" s="30" t="str">
        <f>IF('37_P_Ac'!B1252="","",'37_P_Ac'!B1252)</f>
        <v/>
      </c>
    </row>
    <row r="1254" spans="2:2">
      <c r="B1254" s="30" t="str">
        <f>IF('37_P_Ac'!B1253="","",'37_P_Ac'!B1253)</f>
        <v/>
      </c>
    </row>
    <row r="1255" spans="2:2">
      <c r="B1255" s="30" t="str">
        <f>IF('37_P_Ac'!B1254="","",'37_P_Ac'!B1254)</f>
        <v/>
      </c>
    </row>
    <row r="1256" spans="2:2">
      <c r="B1256" s="30" t="str">
        <f>IF('37_P_Ac'!B1255="","",'37_P_Ac'!B1255)</f>
        <v/>
      </c>
    </row>
    <row r="1257" spans="2:2">
      <c r="B1257" s="30" t="str">
        <f>IF('37_P_Ac'!B1256="","",'37_P_Ac'!B1256)</f>
        <v/>
      </c>
    </row>
    <row r="1258" spans="2:2">
      <c r="B1258" s="30" t="str">
        <f>IF('37_P_Ac'!B1257="","",'37_P_Ac'!B1257)</f>
        <v/>
      </c>
    </row>
    <row r="1259" spans="2:2">
      <c r="B1259" s="30" t="str">
        <f>IF('37_P_Ac'!B1258="","",'37_P_Ac'!B1258)</f>
        <v/>
      </c>
    </row>
    <row r="1260" spans="2:2">
      <c r="B1260" s="30" t="str">
        <f>IF('37_P_Ac'!B1259="","",'37_P_Ac'!B1259)</f>
        <v/>
      </c>
    </row>
    <row r="1261" spans="2:2">
      <c r="B1261" s="30" t="str">
        <f>IF('37_P_Ac'!B1260="","",'37_P_Ac'!B1260)</f>
        <v/>
      </c>
    </row>
    <row r="1262" spans="2:2">
      <c r="B1262" s="30" t="str">
        <f>IF('37_P_Ac'!B1261="","",'37_P_Ac'!B1261)</f>
        <v/>
      </c>
    </row>
    <row r="1263" spans="2:2">
      <c r="B1263" s="30" t="str">
        <f>IF('37_P_Ac'!B1262="","",'37_P_Ac'!B1262)</f>
        <v/>
      </c>
    </row>
    <row r="1264" spans="2:2">
      <c r="B1264" s="30" t="str">
        <f>IF('37_P_Ac'!B1263="","",'37_P_Ac'!B1263)</f>
        <v/>
      </c>
    </row>
    <row r="1265" spans="2:2">
      <c r="B1265" s="30" t="str">
        <f>IF('37_P_Ac'!B1264="","",'37_P_Ac'!B1264)</f>
        <v/>
      </c>
    </row>
    <row r="1266" spans="2:2">
      <c r="B1266" s="30" t="str">
        <f>IF('37_P_Ac'!B1265="","",'37_P_Ac'!B1265)</f>
        <v/>
      </c>
    </row>
    <row r="1267" spans="2:2">
      <c r="B1267" s="30" t="str">
        <f>IF('37_P_Ac'!B1266="","",'37_P_Ac'!B1266)</f>
        <v/>
      </c>
    </row>
    <row r="1268" spans="2:2">
      <c r="B1268" s="30" t="str">
        <f>IF('37_P_Ac'!B1267="","",'37_P_Ac'!B1267)</f>
        <v/>
      </c>
    </row>
    <row r="1269" spans="2:2">
      <c r="B1269" s="30" t="str">
        <f>IF('37_P_Ac'!B1268="","",'37_P_Ac'!B1268)</f>
        <v/>
      </c>
    </row>
    <row r="1270" spans="2:2">
      <c r="B1270" s="30" t="str">
        <f>IF('37_P_Ac'!B1269="","",'37_P_Ac'!B1269)</f>
        <v/>
      </c>
    </row>
    <row r="1271" spans="2:2">
      <c r="B1271" s="30" t="str">
        <f>IF('37_P_Ac'!B1270="","",'37_P_Ac'!B1270)</f>
        <v/>
      </c>
    </row>
    <row r="1272" spans="2:2">
      <c r="B1272" s="30" t="str">
        <f>IF('37_P_Ac'!B1271="","",'37_P_Ac'!B1271)</f>
        <v/>
      </c>
    </row>
    <row r="1273" spans="2:2">
      <c r="B1273" s="30" t="str">
        <f>IF('37_P_Ac'!B1272="","",'37_P_Ac'!B1272)</f>
        <v/>
      </c>
    </row>
    <row r="1274" spans="2:2">
      <c r="B1274" s="30" t="str">
        <f>IF('37_P_Ac'!B1273="","",'37_P_Ac'!B1273)</f>
        <v/>
      </c>
    </row>
    <row r="1275" spans="2:2">
      <c r="B1275" s="30" t="str">
        <f>IF('37_P_Ac'!B1274="","",'37_P_Ac'!B1274)</f>
        <v/>
      </c>
    </row>
    <row r="1276" spans="2:2">
      <c r="B1276" s="30" t="str">
        <f>IF('37_P_Ac'!B1275="","",'37_P_Ac'!B1275)</f>
        <v/>
      </c>
    </row>
    <row r="1277" spans="2:2">
      <c r="B1277" s="30" t="str">
        <f>IF('37_P_Ac'!B1276="","",'37_P_Ac'!B1276)</f>
        <v/>
      </c>
    </row>
    <row r="1278" spans="2:2">
      <c r="B1278" s="30" t="str">
        <f>IF('37_P_Ac'!B1277="","",'37_P_Ac'!B1277)</f>
        <v/>
      </c>
    </row>
    <row r="1279" spans="2:2">
      <c r="B1279" s="30" t="str">
        <f>IF('37_P_Ac'!B1278="","",'37_P_Ac'!B1278)</f>
        <v/>
      </c>
    </row>
    <row r="1280" spans="2:2">
      <c r="B1280" s="30" t="str">
        <f>IF('37_P_Ac'!B1279="","",'37_P_Ac'!B1279)</f>
        <v/>
      </c>
    </row>
    <row r="1281" spans="2:2">
      <c r="B1281" s="30" t="str">
        <f>IF('37_P_Ac'!B1280="","",'37_P_Ac'!B1280)</f>
        <v/>
      </c>
    </row>
    <row r="1282" spans="2:2">
      <c r="B1282" s="30" t="str">
        <f>IF('37_P_Ac'!B1281="","",'37_P_Ac'!B1281)</f>
        <v/>
      </c>
    </row>
    <row r="1283" spans="2:2">
      <c r="B1283" s="30" t="str">
        <f>IF('37_P_Ac'!B1282="","",'37_P_Ac'!B1282)</f>
        <v/>
      </c>
    </row>
    <row r="1284" spans="2:2">
      <c r="B1284" s="30" t="str">
        <f>IF('37_P_Ac'!B1283="","",'37_P_Ac'!B1283)</f>
        <v/>
      </c>
    </row>
    <row r="1285" spans="2:2">
      <c r="B1285" s="30" t="str">
        <f>IF('37_P_Ac'!B1284="","",'37_P_Ac'!B1284)</f>
        <v/>
      </c>
    </row>
    <row r="1286" spans="2:2">
      <c r="B1286" s="30" t="str">
        <f>IF('37_P_Ac'!B1285="","",'37_P_Ac'!B1285)</f>
        <v/>
      </c>
    </row>
    <row r="1287" spans="2:2">
      <c r="B1287" s="30" t="str">
        <f>IF('37_P_Ac'!B1286="","",'37_P_Ac'!B1286)</f>
        <v/>
      </c>
    </row>
    <row r="1288" spans="2:2">
      <c r="B1288" s="30" t="str">
        <f>IF('37_P_Ac'!B1287="","",'37_P_Ac'!B1287)</f>
        <v/>
      </c>
    </row>
    <row r="1289" spans="2:2">
      <c r="B1289" s="30" t="str">
        <f>IF('37_P_Ac'!B1288="","",'37_P_Ac'!B1288)</f>
        <v/>
      </c>
    </row>
    <row r="1290" spans="2:2">
      <c r="B1290" s="30" t="str">
        <f>IF('37_P_Ac'!B1289="","",'37_P_Ac'!B1289)</f>
        <v/>
      </c>
    </row>
    <row r="1291" spans="2:2">
      <c r="B1291" s="30" t="str">
        <f>IF('37_P_Ac'!B1290="","",'37_P_Ac'!B1290)</f>
        <v/>
      </c>
    </row>
    <row r="1292" spans="2:2">
      <c r="B1292" s="30" t="str">
        <f>IF('37_P_Ac'!B1291="","",'37_P_Ac'!B1291)</f>
        <v/>
      </c>
    </row>
    <row r="1293" spans="2:2">
      <c r="B1293" s="30" t="str">
        <f>IF('37_P_Ac'!B1292="","",'37_P_Ac'!B1292)</f>
        <v/>
      </c>
    </row>
    <row r="1294" spans="2:2">
      <c r="B1294" s="30" t="str">
        <f>IF('37_P_Ac'!B1293="","",'37_P_Ac'!B1293)</f>
        <v/>
      </c>
    </row>
    <row r="1295" spans="2:2">
      <c r="B1295" s="30" t="str">
        <f>IF('37_P_Ac'!B1294="","",'37_P_Ac'!B1294)</f>
        <v/>
      </c>
    </row>
    <row r="1296" spans="2:2">
      <c r="B1296" s="30" t="str">
        <f>IF('37_P_Ac'!B1295="","",'37_P_Ac'!B1295)</f>
        <v/>
      </c>
    </row>
    <row r="1297" spans="2:2">
      <c r="B1297" s="30" t="str">
        <f>IF('37_P_Ac'!B1296="","",'37_P_Ac'!B1296)</f>
        <v/>
      </c>
    </row>
    <row r="1298" spans="2:2">
      <c r="B1298" s="30" t="str">
        <f>IF('37_P_Ac'!B1297="","",'37_P_Ac'!B1297)</f>
        <v/>
      </c>
    </row>
    <row r="1299" spans="2:2">
      <c r="B1299" s="30" t="str">
        <f>IF('37_P_Ac'!B1298="","",'37_P_Ac'!B1298)</f>
        <v/>
      </c>
    </row>
    <row r="1300" spans="2:2">
      <c r="B1300" s="30" t="str">
        <f>IF('37_P_Ac'!B1299="","",'37_P_Ac'!B1299)</f>
        <v/>
      </c>
    </row>
    <row r="1301" spans="2:2">
      <c r="B1301" s="30" t="str">
        <f>IF('37_P_Ac'!B1300="","",'37_P_Ac'!B1300)</f>
        <v/>
      </c>
    </row>
    <row r="1302" spans="2:2">
      <c r="B1302" s="30" t="str">
        <f>IF('37_P_Ac'!B1301="","",'37_P_Ac'!B1301)</f>
        <v/>
      </c>
    </row>
    <row r="1303" spans="2:2">
      <c r="B1303" s="30" t="str">
        <f>IF('37_P_Ac'!B1302="","",'37_P_Ac'!B1302)</f>
        <v/>
      </c>
    </row>
    <row r="1304" spans="2:2">
      <c r="B1304" s="30" t="str">
        <f>IF('37_P_Ac'!B1303="","",'37_P_Ac'!B1303)</f>
        <v/>
      </c>
    </row>
    <row r="1305" spans="2:2">
      <c r="B1305" s="30" t="str">
        <f>IF('37_P_Ac'!B1304="","",'37_P_Ac'!B1304)</f>
        <v/>
      </c>
    </row>
    <row r="1306" spans="2:2">
      <c r="B1306" s="30" t="str">
        <f>IF('37_P_Ac'!B1305="","",'37_P_Ac'!B1305)</f>
        <v/>
      </c>
    </row>
    <row r="1307" spans="2:2">
      <c r="B1307" s="30" t="str">
        <f>IF('37_P_Ac'!B1306="","",'37_P_Ac'!B1306)</f>
        <v/>
      </c>
    </row>
    <row r="1308" spans="2:2">
      <c r="B1308" s="30" t="str">
        <f>IF('37_P_Ac'!B1307="","",'37_P_Ac'!B1307)</f>
        <v/>
      </c>
    </row>
    <row r="1309" spans="2:2">
      <c r="B1309" s="30" t="str">
        <f>IF('37_P_Ac'!B1308="","",'37_P_Ac'!B1308)</f>
        <v/>
      </c>
    </row>
    <row r="1310" spans="2:2">
      <c r="B1310" s="30" t="str">
        <f>IF('37_P_Ac'!B1309="","",'37_P_Ac'!B1309)</f>
        <v/>
      </c>
    </row>
    <row r="1311" spans="2:2">
      <c r="B1311" s="30" t="str">
        <f>IF('37_P_Ac'!B1310="","",'37_P_Ac'!B1310)</f>
        <v/>
      </c>
    </row>
    <row r="1312" spans="2:2">
      <c r="B1312" s="30" t="str">
        <f>IF('37_P_Ac'!B1311="","",'37_P_Ac'!B1311)</f>
        <v/>
      </c>
    </row>
    <row r="1313" spans="2:2">
      <c r="B1313" s="30" t="str">
        <f>IF('37_P_Ac'!B1312="","",'37_P_Ac'!B1312)</f>
        <v/>
      </c>
    </row>
    <row r="1314" spans="2:2">
      <c r="B1314" s="30" t="str">
        <f>IF('37_P_Ac'!B1313="","",'37_P_Ac'!B1313)</f>
        <v/>
      </c>
    </row>
    <row r="1315" spans="2:2">
      <c r="B1315" s="30" t="str">
        <f>IF('37_P_Ac'!B1314="","",'37_P_Ac'!B1314)</f>
        <v/>
      </c>
    </row>
    <row r="1316" spans="2:2">
      <c r="B1316" s="30" t="str">
        <f>IF('37_P_Ac'!B1315="","",'37_P_Ac'!B1315)</f>
        <v/>
      </c>
    </row>
    <row r="1317" spans="2:2">
      <c r="B1317" s="30" t="str">
        <f>IF('37_P_Ac'!B1316="","",'37_P_Ac'!B1316)</f>
        <v/>
      </c>
    </row>
    <row r="1318" spans="2:2">
      <c r="B1318" s="30" t="str">
        <f>IF('37_P_Ac'!B1317="","",'37_P_Ac'!B1317)</f>
        <v/>
      </c>
    </row>
    <row r="1319" spans="2:2">
      <c r="B1319" s="30" t="str">
        <f>IF('37_P_Ac'!B1318="","",'37_P_Ac'!B1318)</f>
        <v/>
      </c>
    </row>
    <row r="1320" spans="2:2">
      <c r="B1320" s="30" t="str">
        <f>IF('37_P_Ac'!B1319="","",'37_P_Ac'!B1319)</f>
        <v/>
      </c>
    </row>
    <row r="1321" spans="2:2">
      <c r="B1321" s="30" t="str">
        <f>IF('37_P_Ac'!B1320="","",'37_P_Ac'!B1320)</f>
        <v/>
      </c>
    </row>
    <row r="1322" spans="2:2">
      <c r="B1322" s="30" t="str">
        <f>IF('37_P_Ac'!B1321="","",'37_P_Ac'!B1321)</f>
        <v/>
      </c>
    </row>
    <row r="1323" spans="2:2">
      <c r="B1323" s="30" t="str">
        <f>IF('37_P_Ac'!B1322="","",'37_P_Ac'!B1322)</f>
        <v/>
      </c>
    </row>
    <row r="1324" spans="2:2">
      <c r="B1324" s="30" t="str">
        <f>IF('37_P_Ac'!B1323="","",'37_P_Ac'!B1323)</f>
        <v/>
      </c>
    </row>
    <row r="1325" spans="2:2">
      <c r="B1325" s="30" t="str">
        <f>IF('37_P_Ac'!B1324="","",'37_P_Ac'!B1324)</f>
        <v/>
      </c>
    </row>
    <row r="1326" spans="2:2">
      <c r="B1326" s="30" t="str">
        <f>IF('37_P_Ac'!B1325="","",'37_P_Ac'!B1325)</f>
        <v/>
      </c>
    </row>
    <row r="1327" spans="2:2">
      <c r="B1327" s="30" t="str">
        <f>IF('37_P_Ac'!B1326="","",'37_P_Ac'!B1326)</f>
        <v/>
      </c>
    </row>
    <row r="1328" spans="2:2">
      <c r="B1328" s="30" t="str">
        <f>IF('37_P_Ac'!B1327="","",'37_P_Ac'!B1327)</f>
        <v/>
      </c>
    </row>
    <row r="1329" spans="2:2">
      <c r="B1329" s="30" t="str">
        <f>IF('37_P_Ac'!B1328="","",'37_P_Ac'!B1328)</f>
        <v/>
      </c>
    </row>
    <row r="1330" spans="2:2">
      <c r="B1330" s="30" t="str">
        <f>IF('37_P_Ac'!B1329="","",'37_P_Ac'!B1329)</f>
        <v/>
      </c>
    </row>
    <row r="1331" spans="2:2">
      <c r="B1331" s="30" t="str">
        <f>IF('37_P_Ac'!B1330="","",'37_P_Ac'!B1330)</f>
        <v/>
      </c>
    </row>
    <row r="1332" spans="2:2">
      <c r="B1332" s="30" t="str">
        <f>IF('37_P_Ac'!B1331="","",'37_P_Ac'!B1331)</f>
        <v/>
      </c>
    </row>
    <row r="1333" spans="2:2">
      <c r="B1333" s="30" t="str">
        <f>IF('37_P_Ac'!B1332="","",'37_P_Ac'!B1332)</f>
        <v/>
      </c>
    </row>
    <row r="1334" spans="2:2">
      <c r="B1334" s="30" t="str">
        <f>IF('37_P_Ac'!B1333="","",'37_P_Ac'!B1333)</f>
        <v/>
      </c>
    </row>
    <row r="1335" spans="2:2">
      <c r="B1335" s="30" t="str">
        <f>IF('37_P_Ac'!B1334="","",'37_P_Ac'!B1334)</f>
        <v/>
      </c>
    </row>
    <row r="1336" spans="2:2">
      <c r="B1336" s="30" t="str">
        <f>IF('37_P_Ac'!B1335="","",'37_P_Ac'!B1335)</f>
        <v/>
      </c>
    </row>
    <row r="1337" spans="2:2">
      <c r="B1337" s="30" t="str">
        <f>IF('37_P_Ac'!B1336="","",'37_P_Ac'!B1336)</f>
        <v/>
      </c>
    </row>
    <row r="1338" spans="2:2">
      <c r="B1338" s="30" t="str">
        <f>IF('37_P_Ac'!B1337="","",'37_P_Ac'!B1337)</f>
        <v/>
      </c>
    </row>
    <row r="1339" spans="2:2">
      <c r="B1339" s="30" t="str">
        <f>IF('37_P_Ac'!B1338="","",'37_P_Ac'!B1338)</f>
        <v/>
      </c>
    </row>
    <row r="1340" spans="2:2">
      <c r="B1340" s="30" t="str">
        <f>IF('37_P_Ac'!B1339="","",'37_P_Ac'!B1339)</f>
        <v/>
      </c>
    </row>
    <row r="1341" spans="2:2">
      <c r="B1341" s="30" t="str">
        <f>IF('37_P_Ac'!B1340="","",'37_P_Ac'!B1340)</f>
        <v/>
      </c>
    </row>
    <row r="1342" spans="2:2">
      <c r="B1342" s="30" t="str">
        <f>IF('37_P_Ac'!B1341="","",'37_P_Ac'!B1341)</f>
        <v/>
      </c>
    </row>
    <row r="1343" spans="2:2">
      <c r="B1343" s="30" t="str">
        <f>IF('37_P_Ac'!B1342="","",'37_P_Ac'!B1342)</f>
        <v/>
      </c>
    </row>
    <row r="1344" spans="2:2">
      <c r="B1344" s="30" t="str">
        <f>IF('37_P_Ac'!B1343="","",'37_P_Ac'!B1343)</f>
        <v/>
      </c>
    </row>
    <row r="1345" spans="2:2">
      <c r="B1345" s="30" t="str">
        <f>IF('37_P_Ac'!B1344="","",'37_P_Ac'!B1344)</f>
        <v/>
      </c>
    </row>
    <row r="1346" spans="2:2">
      <c r="B1346" s="30" t="str">
        <f>IF('37_P_Ac'!B1345="","",'37_P_Ac'!B1345)</f>
        <v/>
      </c>
    </row>
    <row r="1347" spans="2:2">
      <c r="B1347" s="30" t="str">
        <f>IF('37_P_Ac'!B1346="","",'37_P_Ac'!B1346)</f>
        <v/>
      </c>
    </row>
    <row r="1348" spans="2:2">
      <c r="B1348" s="30" t="str">
        <f>IF('37_P_Ac'!B1347="","",'37_P_Ac'!B1347)</f>
        <v/>
      </c>
    </row>
    <row r="1349" spans="2:2">
      <c r="B1349" s="30" t="str">
        <f>IF('37_P_Ac'!B1348="","",'37_P_Ac'!B1348)</f>
        <v/>
      </c>
    </row>
    <row r="1350" spans="2:2">
      <c r="B1350" s="30" t="str">
        <f>IF('37_P_Ac'!B1349="","",'37_P_Ac'!B1349)</f>
        <v/>
      </c>
    </row>
    <row r="1351" spans="2:2">
      <c r="B1351" s="30" t="str">
        <f>IF('37_P_Ac'!B1350="","",'37_P_Ac'!B1350)</f>
        <v/>
      </c>
    </row>
    <row r="1352" spans="2:2">
      <c r="B1352" s="30" t="str">
        <f>IF('37_P_Ac'!B1351="","",'37_P_Ac'!B1351)</f>
        <v/>
      </c>
    </row>
    <row r="1353" spans="2:2">
      <c r="B1353" s="30" t="str">
        <f>IF('37_P_Ac'!B1352="","",'37_P_Ac'!B1352)</f>
        <v/>
      </c>
    </row>
    <row r="1354" spans="2:2">
      <c r="B1354" s="30" t="str">
        <f>IF('37_P_Ac'!B1353="","",'37_P_Ac'!B1353)</f>
        <v/>
      </c>
    </row>
    <row r="1355" spans="2:2">
      <c r="B1355" s="30" t="str">
        <f>IF('37_P_Ac'!B1354="","",'37_P_Ac'!B1354)</f>
        <v/>
      </c>
    </row>
    <row r="1356" spans="2:2">
      <c r="B1356" s="30" t="str">
        <f>IF('37_P_Ac'!B1355="","",'37_P_Ac'!B1355)</f>
        <v/>
      </c>
    </row>
    <row r="1357" spans="2:2">
      <c r="B1357" s="30" t="str">
        <f>IF('37_P_Ac'!B1356="","",'37_P_Ac'!B1356)</f>
        <v/>
      </c>
    </row>
    <row r="1358" spans="2:2">
      <c r="B1358" s="30" t="str">
        <f>IF('37_P_Ac'!B1357="","",'37_P_Ac'!B1357)</f>
        <v/>
      </c>
    </row>
    <row r="1359" spans="2:2">
      <c r="B1359" s="30" t="str">
        <f>IF('37_P_Ac'!B1358="","",'37_P_Ac'!B1358)</f>
        <v/>
      </c>
    </row>
    <row r="1360" spans="2:2">
      <c r="B1360" s="30" t="str">
        <f>IF('37_P_Ac'!B1359="","",'37_P_Ac'!B1359)</f>
        <v/>
      </c>
    </row>
    <row r="1361" spans="2:2">
      <c r="B1361" s="30" t="str">
        <f>IF('37_P_Ac'!B1360="","",'37_P_Ac'!B1360)</f>
        <v/>
      </c>
    </row>
    <row r="1362" spans="2:2">
      <c r="B1362" s="30" t="str">
        <f>IF('37_P_Ac'!B1361="","",'37_P_Ac'!B1361)</f>
        <v/>
      </c>
    </row>
    <row r="1363" spans="2:2">
      <c r="B1363" s="30" t="str">
        <f>IF('37_P_Ac'!B1362="","",'37_P_Ac'!B1362)</f>
        <v/>
      </c>
    </row>
    <row r="1364" spans="2:2">
      <c r="B1364" s="30" t="str">
        <f>IF('37_P_Ac'!B1363="","",'37_P_Ac'!B1363)</f>
        <v/>
      </c>
    </row>
    <row r="1365" spans="2:2">
      <c r="B1365" s="30" t="str">
        <f>IF('37_P_Ac'!B1364="","",'37_P_Ac'!B1364)</f>
        <v/>
      </c>
    </row>
    <row r="1366" spans="2:2">
      <c r="B1366" s="30" t="str">
        <f>IF('37_P_Ac'!B1365="","",'37_P_Ac'!B1365)</f>
        <v/>
      </c>
    </row>
    <row r="1367" spans="2:2">
      <c r="B1367" s="30" t="str">
        <f>IF('37_P_Ac'!B1366="","",'37_P_Ac'!B1366)</f>
        <v/>
      </c>
    </row>
    <row r="1368" spans="2:2">
      <c r="B1368" s="30" t="str">
        <f>IF('37_P_Ac'!B1367="","",'37_P_Ac'!B1367)</f>
        <v/>
      </c>
    </row>
    <row r="1369" spans="2:2">
      <c r="B1369" s="30" t="str">
        <f>IF('37_P_Ac'!B1368="","",'37_P_Ac'!B1368)</f>
        <v/>
      </c>
    </row>
    <row r="1370" spans="2:2">
      <c r="B1370" s="30" t="str">
        <f>IF('37_P_Ac'!B1369="","",'37_P_Ac'!B1369)</f>
        <v/>
      </c>
    </row>
    <row r="1371" spans="2:2">
      <c r="B1371" s="30" t="str">
        <f>IF('37_P_Ac'!B1370="","",'37_P_Ac'!B1370)</f>
        <v/>
      </c>
    </row>
    <row r="1372" spans="2:2">
      <c r="B1372" s="30" t="str">
        <f>IF('37_P_Ac'!B1371="","",'37_P_Ac'!B1371)</f>
        <v/>
      </c>
    </row>
    <row r="1373" spans="2:2">
      <c r="B1373" s="30" t="str">
        <f>IF('37_P_Ac'!B1372="","",'37_P_Ac'!B1372)</f>
        <v/>
      </c>
    </row>
    <row r="1374" spans="2:2">
      <c r="B1374" s="30" t="str">
        <f>IF('37_P_Ac'!B1373="","",'37_P_Ac'!B1373)</f>
        <v/>
      </c>
    </row>
    <row r="1375" spans="2:2">
      <c r="B1375" s="30" t="str">
        <f>IF('37_P_Ac'!B1374="","",'37_P_Ac'!B1374)</f>
        <v/>
      </c>
    </row>
    <row r="1376" spans="2:2">
      <c r="B1376" s="30" t="str">
        <f>IF('37_P_Ac'!B1375="","",'37_P_Ac'!B1375)</f>
        <v/>
      </c>
    </row>
    <row r="1377" spans="2:2">
      <c r="B1377" s="30" t="str">
        <f>IF('37_P_Ac'!B1376="","",'37_P_Ac'!B1376)</f>
        <v/>
      </c>
    </row>
    <row r="1378" spans="2:2">
      <c r="B1378" s="30" t="str">
        <f>IF('37_P_Ac'!B1377="","",'37_P_Ac'!B1377)</f>
        <v/>
      </c>
    </row>
    <row r="1379" spans="2:2">
      <c r="B1379" s="30" t="str">
        <f>IF('37_P_Ac'!B1378="","",'37_P_Ac'!B1378)</f>
        <v/>
      </c>
    </row>
    <row r="1380" spans="2:2">
      <c r="B1380" s="30" t="str">
        <f>IF('37_P_Ac'!B1379="","",'37_P_Ac'!B1379)</f>
        <v/>
      </c>
    </row>
    <row r="1381" spans="2:2">
      <c r="B1381" s="30" t="str">
        <f>IF('37_P_Ac'!B1380="","",'37_P_Ac'!B1380)</f>
        <v/>
      </c>
    </row>
    <row r="1382" spans="2:2">
      <c r="B1382" s="30" t="str">
        <f>IF('37_P_Ac'!B1381="","",'37_P_Ac'!B1381)</f>
        <v/>
      </c>
    </row>
    <row r="1383" spans="2:2">
      <c r="B1383" s="30" t="str">
        <f>IF('37_P_Ac'!B1382="","",'37_P_Ac'!B1382)</f>
        <v/>
      </c>
    </row>
    <row r="1384" spans="2:2">
      <c r="B1384" s="30" t="str">
        <f>IF('37_P_Ac'!B1383="","",'37_P_Ac'!B1383)</f>
        <v/>
      </c>
    </row>
    <row r="1385" spans="2:2">
      <c r="B1385" s="30" t="str">
        <f>IF('37_P_Ac'!B1384="","",'37_P_Ac'!B1384)</f>
        <v/>
      </c>
    </row>
    <row r="1386" spans="2:2">
      <c r="B1386" s="30" t="str">
        <f>IF('37_P_Ac'!B1385="","",'37_P_Ac'!B1385)</f>
        <v/>
      </c>
    </row>
    <row r="1387" spans="2:2">
      <c r="B1387" s="30" t="str">
        <f>IF('37_P_Ac'!B1386="","",'37_P_Ac'!B1386)</f>
        <v/>
      </c>
    </row>
    <row r="1388" spans="2:2">
      <c r="B1388" s="30" t="str">
        <f>IF('37_P_Ac'!B1387="","",'37_P_Ac'!B1387)</f>
        <v/>
      </c>
    </row>
    <row r="1389" spans="2:2">
      <c r="B1389" s="30" t="str">
        <f>IF('37_P_Ac'!B1388="","",'37_P_Ac'!B1388)</f>
        <v/>
      </c>
    </row>
    <row r="1390" spans="2:2">
      <c r="B1390" s="30" t="str">
        <f>IF('37_P_Ac'!B1389="","",'37_P_Ac'!B1389)</f>
        <v/>
      </c>
    </row>
    <row r="1391" spans="2:2">
      <c r="B1391" s="30" t="str">
        <f>IF('37_P_Ac'!B1390="","",'37_P_Ac'!B1390)</f>
        <v/>
      </c>
    </row>
    <row r="1392" spans="2:2">
      <c r="B1392" s="30" t="str">
        <f>IF('37_P_Ac'!B1391="","",'37_P_Ac'!B1391)</f>
        <v/>
      </c>
    </row>
    <row r="1393" spans="2:2">
      <c r="B1393" s="30" t="str">
        <f>IF('37_P_Ac'!B1392="","",'37_P_Ac'!B1392)</f>
        <v/>
      </c>
    </row>
    <row r="1394" spans="2:2">
      <c r="B1394" s="30" t="str">
        <f>IF('37_P_Ac'!B1393="","",'37_P_Ac'!B1393)</f>
        <v/>
      </c>
    </row>
    <row r="1395" spans="2:2">
      <c r="B1395" s="30" t="str">
        <f>IF('37_P_Ac'!B1394="","",'37_P_Ac'!B1394)</f>
        <v/>
      </c>
    </row>
    <row r="1396" spans="2:2">
      <c r="B1396" s="30" t="str">
        <f>IF('37_P_Ac'!B1395="","",'37_P_Ac'!B1395)</f>
        <v/>
      </c>
    </row>
    <row r="1397" spans="2:2">
      <c r="B1397" s="30" t="str">
        <f>IF('37_P_Ac'!B1396="","",'37_P_Ac'!B1396)</f>
        <v/>
      </c>
    </row>
    <row r="1398" spans="2:2">
      <c r="B1398" s="30" t="str">
        <f>IF('37_P_Ac'!B1397="","",'37_P_Ac'!B1397)</f>
        <v/>
      </c>
    </row>
    <row r="1399" spans="2:2">
      <c r="B1399" s="30" t="str">
        <f>IF('37_P_Ac'!B1398="","",'37_P_Ac'!B1398)</f>
        <v/>
      </c>
    </row>
    <row r="1400" spans="2:2">
      <c r="B1400" s="30" t="str">
        <f>IF('37_P_Ac'!B1399="","",'37_P_Ac'!B1399)</f>
        <v/>
      </c>
    </row>
    <row r="1401" spans="2:2">
      <c r="B1401" s="30" t="str">
        <f>IF('37_P_Ac'!B1400="","",'37_P_Ac'!B1400)</f>
        <v/>
      </c>
    </row>
    <row r="1402" spans="2:2">
      <c r="B1402" s="30" t="str">
        <f>IF('37_P_Ac'!B1401="","",'37_P_Ac'!B1401)</f>
        <v/>
      </c>
    </row>
    <row r="1403" spans="2:2">
      <c r="B1403" s="30" t="str">
        <f>IF('37_P_Ac'!B1402="","",'37_P_Ac'!B1402)</f>
        <v/>
      </c>
    </row>
    <row r="1404" spans="2:2">
      <c r="B1404" s="30" t="str">
        <f>IF('37_P_Ac'!B1403="","",'37_P_Ac'!B1403)</f>
        <v/>
      </c>
    </row>
    <row r="1405" spans="2:2">
      <c r="B1405" s="30" t="str">
        <f>IF('37_P_Ac'!B1404="","",'37_P_Ac'!B1404)</f>
        <v/>
      </c>
    </row>
    <row r="1406" spans="2:2">
      <c r="B1406" s="30" t="str">
        <f>IF('37_P_Ac'!B1405="","",'37_P_Ac'!B1405)</f>
        <v/>
      </c>
    </row>
    <row r="1407" spans="2:2">
      <c r="B1407" s="30" t="str">
        <f>IF('37_P_Ac'!B1406="","",'37_P_Ac'!B1406)</f>
        <v/>
      </c>
    </row>
    <row r="1408" spans="2:2">
      <c r="B1408" s="30" t="str">
        <f>IF('37_P_Ac'!B1407="","",'37_P_Ac'!B1407)</f>
        <v/>
      </c>
    </row>
    <row r="1409" spans="2:2">
      <c r="B1409" s="30" t="str">
        <f>IF('37_P_Ac'!B1408="","",'37_P_Ac'!B1408)</f>
        <v/>
      </c>
    </row>
    <row r="1410" spans="2:2">
      <c r="B1410" s="30" t="str">
        <f>IF('37_P_Ac'!B1409="","",'37_P_Ac'!B1409)</f>
        <v/>
      </c>
    </row>
    <row r="1411" spans="2:2">
      <c r="B1411" s="30" t="str">
        <f>IF('37_P_Ac'!B1410="","",'37_P_Ac'!B1410)</f>
        <v/>
      </c>
    </row>
    <row r="1412" spans="2:2">
      <c r="B1412" s="30" t="str">
        <f>IF('37_P_Ac'!B1411="","",'37_P_Ac'!B1411)</f>
        <v/>
      </c>
    </row>
    <row r="1413" spans="2:2">
      <c r="B1413" s="30" t="str">
        <f>IF('37_P_Ac'!B1412="","",'37_P_Ac'!B1412)</f>
        <v/>
      </c>
    </row>
    <row r="1414" spans="2:2">
      <c r="B1414" s="30" t="str">
        <f>IF('37_P_Ac'!B1413="","",'37_P_Ac'!B1413)</f>
        <v/>
      </c>
    </row>
    <row r="1415" spans="2:2">
      <c r="B1415" s="30" t="str">
        <f>IF('37_P_Ac'!B1414="","",'37_P_Ac'!B1414)</f>
        <v/>
      </c>
    </row>
    <row r="1416" spans="2:2">
      <c r="B1416" s="30" t="str">
        <f>IF('37_P_Ac'!B1415="","",'37_P_Ac'!B1415)</f>
        <v/>
      </c>
    </row>
    <row r="1417" spans="2:2">
      <c r="B1417" s="30" t="str">
        <f>IF('37_P_Ac'!B1416="","",'37_P_Ac'!B1416)</f>
        <v/>
      </c>
    </row>
    <row r="1418" spans="2:2">
      <c r="B1418" s="30" t="str">
        <f>IF('37_P_Ac'!B1417="","",'37_P_Ac'!B1417)</f>
        <v/>
      </c>
    </row>
    <row r="1419" spans="2:2">
      <c r="B1419" s="30" t="str">
        <f>IF('37_P_Ac'!B1418="","",'37_P_Ac'!B1418)</f>
        <v/>
      </c>
    </row>
    <row r="1420" spans="2:2">
      <c r="B1420" s="30" t="str">
        <f>IF('37_P_Ac'!B1419="","",'37_P_Ac'!B1419)</f>
        <v/>
      </c>
    </row>
    <row r="1421" spans="2:2">
      <c r="B1421" s="30" t="str">
        <f>IF('37_P_Ac'!B1420="","",'37_P_Ac'!B1420)</f>
        <v/>
      </c>
    </row>
    <row r="1422" spans="2:2">
      <c r="B1422" s="30" t="str">
        <f>IF('37_P_Ac'!B1421="","",'37_P_Ac'!B1421)</f>
        <v/>
      </c>
    </row>
    <row r="1423" spans="2:2">
      <c r="B1423" s="30" t="str">
        <f>IF('37_P_Ac'!B1422="","",'37_P_Ac'!B1422)</f>
        <v/>
      </c>
    </row>
    <row r="1424" spans="2:2">
      <c r="B1424" s="30" t="str">
        <f>IF('37_P_Ac'!B1423="","",'37_P_Ac'!B1423)</f>
        <v/>
      </c>
    </row>
    <row r="1425" spans="2:2">
      <c r="B1425" s="30" t="str">
        <f>IF('37_P_Ac'!B1424="","",'37_P_Ac'!B1424)</f>
        <v/>
      </c>
    </row>
    <row r="1426" spans="2:2">
      <c r="B1426" s="30" t="str">
        <f>IF('37_P_Ac'!B1425="","",'37_P_Ac'!B1425)</f>
        <v/>
      </c>
    </row>
    <row r="1427" spans="2:2">
      <c r="B1427" s="30" t="str">
        <f>IF('37_P_Ac'!B1426="","",'37_P_Ac'!B1426)</f>
        <v/>
      </c>
    </row>
    <row r="1428" spans="2:2">
      <c r="B1428" s="30" t="str">
        <f>IF('37_P_Ac'!B1427="","",'37_P_Ac'!B1427)</f>
        <v/>
      </c>
    </row>
    <row r="1429" spans="2:2">
      <c r="B1429" s="30" t="str">
        <f>IF('37_P_Ac'!B1428="","",'37_P_Ac'!B1428)</f>
        <v/>
      </c>
    </row>
    <row r="1430" spans="2:2">
      <c r="B1430" s="30" t="str">
        <f>IF('37_P_Ac'!B1429="","",'37_P_Ac'!B1429)</f>
        <v/>
      </c>
    </row>
    <row r="1431" spans="2:2">
      <c r="B1431" s="30" t="str">
        <f>IF('37_P_Ac'!B1430="","",'37_P_Ac'!B1430)</f>
        <v/>
      </c>
    </row>
    <row r="1432" spans="2:2">
      <c r="B1432" s="30" t="str">
        <f>IF('37_P_Ac'!B1431="","",'37_P_Ac'!B1431)</f>
        <v/>
      </c>
    </row>
    <row r="1433" spans="2:2">
      <c r="B1433" s="30" t="str">
        <f>IF('37_P_Ac'!B1432="","",'37_P_Ac'!B1432)</f>
        <v/>
      </c>
    </row>
    <row r="1434" spans="2:2">
      <c r="B1434" s="30" t="str">
        <f>IF('37_P_Ac'!B1433="","",'37_P_Ac'!B1433)</f>
        <v/>
      </c>
    </row>
    <row r="1435" spans="2:2">
      <c r="B1435" s="30" t="str">
        <f>IF('37_P_Ac'!B1434="","",'37_P_Ac'!B1434)</f>
        <v/>
      </c>
    </row>
    <row r="1436" spans="2:2">
      <c r="B1436" s="30" t="str">
        <f>IF('37_P_Ac'!B1435="","",'37_P_Ac'!B1435)</f>
        <v/>
      </c>
    </row>
    <row r="1437" spans="2:2">
      <c r="B1437" s="30" t="str">
        <f>IF('37_P_Ac'!B1436="","",'37_P_Ac'!B1436)</f>
        <v/>
      </c>
    </row>
    <row r="1438" spans="2:2">
      <c r="B1438" s="30" t="str">
        <f>IF('37_P_Ac'!B1437="","",'37_P_Ac'!B1437)</f>
        <v/>
      </c>
    </row>
    <row r="1439" spans="2:2">
      <c r="B1439" s="30" t="str">
        <f>IF('37_P_Ac'!B1438="","",'37_P_Ac'!B1438)</f>
        <v/>
      </c>
    </row>
    <row r="1440" spans="2:2">
      <c r="B1440" s="30" t="str">
        <f>IF('37_P_Ac'!B1439="","",'37_P_Ac'!B1439)</f>
        <v/>
      </c>
    </row>
    <row r="1441" spans="2:2">
      <c r="B1441" s="30" t="str">
        <f>IF('37_P_Ac'!B1440="","",'37_P_Ac'!B1440)</f>
        <v/>
      </c>
    </row>
    <row r="1442" spans="2:2">
      <c r="B1442" s="30" t="str">
        <f>IF('37_P_Ac'!B1441="","",'37_P_Ac'!B1441)</f>
        <v/>
      </c>
    </row>
    <row r="1443" spans="2:2">
      <c r="B1443" s="30" t="str">
        <f>IF('37_P_Ac'!B1442="","",'37_P_Ac'!B1442)</f>
        <v/>
      </c>
    </row>
    <row r="1444" spans="2:2">
      <c r="B1444" s="30" t="str">
        <f>IF('37_P_Ac'!B1443="","",'37_P_Ac'!B1443)</f>
        <v/>
      </c>
    </row>
    <row r="1445" spans="2:2">
      <c r="B1445" s="30" t="str">
        <f>IF('37_P_Ac'!B1444="","",'37_P_Ac'!B1444)</f>
        <v/>
      </c>
    </row>
    <row r="1446" spans="2:2">
      <c r="B1446" s="30" t="str">
        <f>IF('37_P_Ac'!B1445="","",'37_P_Ac'!B1445)</f>
        <v/>
      </c>
    </row>
    <row r="1447" spans="2:2">
      <c r="B1447" s="30" t="str">
        <f>IF('37_P_Ac'!B1446="","",'37_P_Ac'!B1446)</f>
        <v/>
      </c>
    </row>
    <row r="1448" spans="2:2">
      <c r="B1448" s="30" t="str">
        <f>IF('37_P_Ac'!B1447="","",'37_P_Ac'!B1447)</f>
        <v/>
      </c>
    </row>
    <row r="1449" spans="2:2">
      <c r="B1449" s="30" t="str">
        <f>IF('37_P_Ac'!B1448="","",'37_P_Ac'!B1448)</f>
        <v/>
      </c>
    </row>
    <row r="1450" spans="2:2">
      <c r="B1450" s="30" t="str">
        <f>IF('37_P_Ac'!B1449="","",'37_P_Ac'!B1449)</f>
        <v/>
      </c>
    </row>
    <row r="1451" spans="2:2">
      <c r="B1451" s="30" t="str">
        <f>IF('37_P_Ac'!B1450="","",'37_P_Ac'!B1450)</f>
        <v/>
      </c>
    </row>
    <row r="1452" spans="2:2">
      <c r="B1452" s="30" t="str">
        <f>IF('37_P_Ac'!B1451="","",'37_P_Ac'!B1451)</f>
        <v/>
      </c>
    </row>
    <row r="1453" spans="2:2">
      <c r="B1453" s="30" t="str">
        <f>IF('37_P_Ac'!B1452="","",'37_P_Ac'!B1452)</f>
        <v/>
      </c>
    </row>
    <row r="1454" spans="2:2">
      <c r="B1454" s="30" t="str">
        <f>IF('37_P_Ac'!B1453="","",'37_P_Ac'!B1453)</f>
        <v/>
      </c>
    </row>
    <row r="1455" spans="2:2">
      <c r="B1455" s="30" t="str">
        <f>IF('37_P_Ac'!B1454="","",'37_P_Ac'!B1454)</f>
        <v/>
      </c>
    </row>
    <row r="1456" spans="2:2">
      <c r="B1456" s="30" t="str">
        <f>IF('37_P_Ac'!B1455="","",'37_P_Ac'!B1455)</f>
        <v/>
      </c>
    </row>
    <row r="1457" spans="2:2">
      <c r="B1457" s="30" t="str">
        <f>IF('37_P_Ac'!B1456="","",'37_P_Ac'!B1456)</f>
        <v/>
      </c>
    </row>
    <row r="1458" spans="2:2">
      <c r="B1458" s="30" t="str">
        <f>IF('37_P_Ac'!B1457="","",'37_P_Ac'!B1457)</f>
        <v/>
      </c>
    </row>
    <row r="1459" spans="2:2">
      <c r="B1459" s="30" t="str">
        <f>IF('37_P_Ac'!B1458="","",'37_P_Ac'!B1458)</f>
        <v/>
      </c>
    </row>
    <row r="1460" spans="2:2">
      <c r="B1460" s="30" t="str">
        <f>IF('37_P_Ac'!B1459="","",'37_P_Ac'!B1459)</f>
        <v/>
      </c>
    </row>
    <row r="1461" spans="2:2">
      <c r="B1461" s="30" t="str">
        <f>IF('37_P_Ac'!B1460="","",'37_P_Ac'!B1460)</f>
        <v/>
      </c>
    </row>
    <row r="1462" spans="2:2">
      <c r="B1462" s="30" t="str">
        <f>IF('37_P_Ac'!B1461="","",'37_P_Ac'!B1461)</f>
        <v/>
      </c>
    </row>
    <row r="1463" spans="2:2">
      <c r="B1463" s="30" t="str">
        <f>IF('37_P_Ac'!B1462="","",'37_P_Ac'!B1462)</f>
        <v/>
      </c>
    </row>
    <row r="1464" spans="2:2">
      <c r="B1464" s="30" t="str">
        <f>IF('37_P_Ac'!B1463="","",'37_P_Ac'!B1463)</f>
        <v/>
      </c>
    </row>
    <row r="1465" spans="2:2">
      <c r="B1465" s="30" t="str">
        <f>IF('37_P_Ac'!B1464="","",'37_P_Ac'!B1464)</f>
        <v/>
      </c>
    </row>
    <row r="1466" spans="2:2">
      <c r="B1466" s="30" t="str">
        <f>IF('37_P_Ac'!B1465="","",'37_P_Ac'!B1465)</f>
        <v/>
      </c>
    </row>
    <row r="1467" spans="2:2">
      <c r="B1467" s="30" t="str">
        <f>IF('37_P_Ac'!B1466="","",'37_P_Ac'!B1466)</f>
        <v/>
      </c>
    </row>
    <row r="1468" spans="2:2">
      <c r="B1468" s="30" t="str">
        <f>IF('37_P_Ac'!B1467="","",'37_P_Ac'!B1467)</f>
        <v/>
      </c>
    </row>
    <row r="1469" spans="2:2">
      <c r="B1469" s="30" t="str">
        <f>IF('37_P_Ac'!B1468="","",'37_P_Ac'!B1468)</f>
        <v/>
      </c>
    </row>
    <row r="1470" spans="2:2">
      <c r="B1470" s="30" t="str">
        <f>IF('37_P_Ac'!B1469="","",'37_P_Ac'!B1469)</f>
        <v/>
      </c>
    </row>
    <row r="1471" spans="2:2">
      <c r="B1471" s="30" t="str">
        <f>IF('37_P_Ac'!B1470="","",'37_P_Ac'!B1470)</f>
        <v/>
      </c>
    </row>
    <row r="1472" spans="2:2">
      <c r="B1472" s="30" t="str">
        <f>IF('37_P_Ac'!B1471="","",'37_P_Ac'!B1471)</f>
        <v/>
      </c>
    </row>
    <row r="1473" spans="2:2">
      <c r="B1473" s="30" t="str">
        <f>IF('37_P_Ac'!B1472="","",'37_P_Ac'!B1472)</f>
        <v/>
      </c>
    </row>
    <row r="1474" spans="2:2">
      <c r="B1474" s="30" t="str">
        <f>IF('37_P_Ac'!B1473="","",'37_P_Ac'!B1473)</f>
        <v/>
      </c>
    </row>
    <row r="1475" spans="2:2">
      <c r="B1475" s="30" t="str">
        <f>IF('37_P_Ac'!B1474="","",'37_P_Ac'!B1474)</f>
        <v/>
      </c>
    </row>
    <row r="1476" spans="2:2">
      <c r="B1476" s="30" t="str">
        <f>IF('37_P_Ac'!B1475="","",'37_P_Ac'!B1475)</f>
        <v/>
      </c>
    </row>
    <row r="1477" spans="2:2">
      <c r="B1477" s="30" t="str">
        <f>IF('37_P_Ac'!B1476="","",'37_P_Ac'!B1476)</f>
        <v/>
      </c>
    </row>
    <row r="1478" spans="2:2">
      <c r="B1478" s="30" t="str">
        <f>IF('37_P_Ac'!B1477="","",'37_P_Ac'!B1477)</f>
        <v/>
      </c>
    </row>
    <row r="1479" spans="2:2">
      <c r="B1479" s="30" t="str">
        <f>IF('37_P_Ac'!B1478="","",'37_P_Ac'!B1478)</f>
        <v/>
      </c>
    </row>
    <row r="1480" spans="2:2">
      <c r="B1480" s="30" t="str">
        <f>IF('37_P_Ac'!B1479="","",'37_P_Ac'!B1479)</f>
        <v/>
      </c>
    </row>
    <row r="1481" spans="2:2">
      <c r="B1481" s="30" t="str">
        <f>IF('37_P_Ac'!B1480="","",'37_P_Ac'!B1480)</f>
        <v/>
      </c>
    </row>
    <row r="1482" spans="2:2">
      <c r="B1482" s="30" t="str">
        <f>IF('37_P_Ac'!B1481="","",'37_P_Ac'!B1481)</f>
        <v/>
      </c>
    </row>
    <row r="1483" spans="2:2">
      <c r="B1483" s="30" t="str">
        <f>IF('37_P_Ac'!B1482="","",'37_P_Ac'!B1482)</f>
        <v/>
      </c>
    </row>
    <row r="1484" spans="2:2">
      <c r="B1484" s="30" t="str">
        <f>IF('37_P_Ac'!B1483="","",'37_P_Ac'!B1483)</f>
        <v/>
      </c>
    </row>
    <row r="1485" spans="2:2">
      <c r="B1485" s="30" t="str">
        <f>IF('37_P_Ac'!B1484="","",'37_P_Ac'!B1484)</f>
        <v/>
      </c>
    </row>
    <row r="1486" spans="2:2">
      <c r="B1486" s="30" t="str">
        <f>IF('37_P_Ac'!B1485="","",'37_P_Ac'!B1485)</f>
        <v/>
      </c>
    </row>
    <row r="1487" spans="2:2">
      <c r="B1487" s="30" t="str">
        <f>IF('37_P_Ac'!B1486="","",'37_P_Ac'!B1486)</f>
        <v/>
      </c>
    </row>
    <row r="1488" spans="2:2">
      <c r="B1488" s="30" t="str">
        <f>IF('37_P_Ac'!B1487="","",'37_P_Ac'!B1487)</f>
        <v/>
      </c>
    </row>
    <row r="1489" spans="2:2">
      <c r="B1489" s="30" t="str">
        <f>IF('37_P_Ac'!B1488="","",'37_P_Ac'!B1488)</f>
        <v/>
      </c>
    </row>
    <row r="1490" spans="2:2">
      <c r="B1490" s="30" t="str">
        <f>IF('37_P_Ac'!B1489="","",'37_P_Ac'!B1489)</f>
        <v/>
      </c>
    </row>
    <row r="1491" spans="2:2">
      <c r="B1491" s="30" t="str">
        <f>IF('37_P_Ac'!B1490="","",'37_P_Ac'!B1490)</f>
        <v/>
      </c>
    </row>
    <row r="1492" spans="2:2">
      <c r="B1492" s="30" t="str">
        <f>IF('37_P_Ac'!B1491="","",'37_P_Ac'!B1491)</f>
        <v/>
      </c>
    </row>
    <row r="1493" spans="2:2">
      <c r="B1493" s="30" t="str">
        <f>IF('37_P_Ac'!B1492="","",'37_P_Ac'!B1492)</f>
        <v/>
      </c>
    </row>
    <row r="1494" spans="2:2">
      <c r="B1494" s="30" t="str">
        <f>IF('37_P_Ac'!B1493="","",'37_P_Ac'!B1493)</f>
        <v/>
      </c>
    </row>
    <row r="1495" spans="2:2">
      <c r="B1495" s="30" t="str">
        <f>IF('37_P_Ac'!B1494="","",'37_P_Ac'!B1494)</f>
        <v/>
      </c>
    </row>
    <row r="1496" spans="2:2">
      <c r="B1496" s="30" t="str">
        <f>IF('37_P_Ac'!B1495="","",'37_P_Ac'!B1495)</f>
        <v/>
      </c>
    </row>
    <row r="1497" spans="2:2">
      <c r="B1497" s="30" t="str">
        <f>IF('37_P_Ac'!B1496="","",'37_P_Ac'!B1496)</f>
        <v/>
      </c>
    </row>
    <row r="1498" spans="2:2">
      <c r="B1498" s="30" t="str">
        <f>IF('37_P_Ac'!B1497="","",'37_P_Ac'!B1497)</f>
        <v/>
      </c>
    </row>
    <row r="1499" spans="2:2">
      <c r="B1499" s="30" t="str">
        <f>IF('37_P_Ac'!B1498="","",'37_P_Ac'!B1498)</f>
        <v/>
      </c>
    </row>
    <row r="1500" spans="2:2">
      <c r="B1500" s="30" t="str">
        <f>IF('37_P_Ac'!B1499="","",'37_P_Ac'!B1499)</f>
        <v/>
      </c>
    </row>
    <row r="1501" spans="2:2">
      <c r="B1501" s="30" t="str">
        <f>IF('37_P_Ac'!B1500="","",'37_P_Ac'!B1500)</f>
        <v/>
      </c>
    </row>
    <row r="1502" spans="2:2">
      <c r="B1502" s="30" t="str">
        <f>IF('37_P_Ac'!B1501="","",'37_P_Ac'!B1501)</f>
        <v/>
      </c>
    </row>
    <row r="1503" spans="2:2">
      <c r="B1503" s="30" t="str">
        <f>IF('37_P_Ac'!B1502="","",'37_P_Ac'!B1502)</f>
        <v/>
      </c>
    </row>
    <row r="1504" spans="2:2">
      <c r="B1504" s="30" t="str">
        <f>IF('37_P_Ac'!B1503="","",'37_P_Ac'!B1503)</f>
        <v/>
      </c>
    </row>
    <row r="1505" spans="2:2">
      <c r="B1505" s="30" t="str">
        <f>IF('37_P_Ac'!B1504="","",'37_P_Ac'!B1504)</f>
        <v/>
      </c>
    </row>
    <row r="1506" spans="2:2">
      <c r="B1506" s="30" t="str">
        <f>IF('37_P_Ac'!B1505="","",'37_P_Ac'!B1505)</f>
        <v/>
      </c>
    </row>
    <row r="1507" spans="2:2">
      <c r="B1507" s="30" t="str">
        <f>IF('37_P_Ac'!B1506="","",'37_P_Ac'!B1506)</f>
        <v/>
      </c>
    </row>
    <row r="1508" spans="2:2">
      <c r="B1508" s="30" t="str">
        <f>IF('37_P_Ac'!B1507="","",'37_P_Ac'!B1507)</f>
        <v/>
      </c>
    </row>
    <row r="1509" spans="2:2">
      <c r="B1509" s="30" t="str">
        <f>IF('37_P_Ac'!B1508="","",'37_P_Ac'!B1508)</f>
        <v/>
      </c>
    </row>
    <row r="1510" spans="2:2">
      <c r="B1510" s="30" t="str">
        <f>IF('37_P_Ac'!B1509="","",'37_P_Ac'!B1509)</f>
        <v/>
      </c>
    </row>
    <row r="1511" spans="2:2">
      <c r="B1511" s="30" t="str">
        <f>IF('37_P_Ac'!B1510="","",'37_P_Ac'!B1510)</f>
        <v/>
      </c>
    </row>
    <row r="1512" spans="2:2">
      <c r="B1512" s="30" t="str">
        <f>IF('37_P_Ac'!B1511="","",'37_P_Ac'!B1511)</f>
        <v/>
      </c>
    </row>
    <row r="1513" spans="2:2">
      <c r="B1513" s="30" t="str">
        <f>IF('37_P_Ac'!B1512="","",'37_P_Ac'!B1512)</f>
        <v/>
      </c>
    </row>
    <row r="1514" spans="2:2">
      <c r="B1514" s="30" t="str">
        <f>IF('37_P_Ac'!B1513="","",'37_P_Ac'!B1513)</f>
        <v/>
      </c>
    </row>
    <row r="1515" spans="2:2">
      <c r="B1515" s="30" t="str">
        <f>IF('37_P_Ac'!B1514="","",'37_P_Ac'!B1514)</f>
        <v/>
      </c>
    </row>
    <row r="1516" spans="2:2">
      <c r="B1516" s="30" t="str">
        <f>IF('37_P_Ac'!B1515="","",'37_P_Ac'!B1515)</f>
        <v/>
      </c>
    </row>
    <row r="1517" spans="2:2">
      <c r="B1517" s="30" t="str">
        <f>IF('37_P_Ac'!B1516="","",'37_P_Ac'!B1516)</f>
        <v/>
      </c>
    </row>
    <row r="1518" spans="2:2">
      <c r="B1518" s="30" t="str">
        <f>IF('37_P_Ac'!B1517="","",'37_P_Ac'!B1517)</f>
        <v/>
      </c>
    </row>
    <row r="1519" spans="2:2">
      <c r="B1519" s="30" t="str">
        <f>IF('37_P_Ac'!B1518="","",'37_P_Ac'!B1518)</f>
        <v/>
      </c>
    </row>
    <row r="1520" spans="2:2">
      <c r="B1520" s="30" t="str">
        <f>IF('37_P_Ac'!B1519="","",'37_P_Ac'!B1519)</f>
        <v/>
      </c>
    </row>
    <row r="1521" spans="2:2">
      <c r="B1521" s="30" t="str">
        <f>IF('37_P_Ac'!B1520="","",'37_P_Ac'!B1520)</f>
        <v/>
      </c>
    </row>
    <row r="1522" spans="2:2">
      <c r="B1522" s="30" t="str">
        <f>IF('37_P_Ac'!B1521="","",'37_P_Ac'!B1521)</f>
        <v/>
      </c>
    </row>
    <row r="1523" spans="2:2">
      <c r="B1523" s="30" t="str">
        <f>IF('37_P_Ac'!B1522="","",'37_P_Ac'!B1522)</f>
        <v/>
      </c>
    </row>
    <row r="1524" spans="2:2">
      <c r="B1524" s="30" t="str">
        <f>IF('37_P_Ac'!B1523="","",'37_P_Ac'!B1523)</f>
        <v/>
      </c>
    </row>
    <row r="1525" spans="2:2">
      <c r="B1525" s="30" t="str">
        <f>IF('37_P_Ac'!B1524="","",'37_P_Ac'!B1524)</f>
        <v/>
      </c>
    </row>
    <row r="1526" spans="2:2">
      <c r="B1526" s="30" t="str">
        <f>IF('37_P_Ac'!B1525="","",'37_P_Ac'!B1525)</f>
        <v/>
      </c>
    </row>
    <row r="1527" spans="2:2">
      <c r="B1527" s="30" t="str">
        <f>IF('37_P_Ac'!B1526="","",'37_P_Ac'!B1526)</f>
        <v/>
      </c>
    </row>
    <row r="1528" spans="2:2">
      <c r="B1528" s="30" t="str">
        <f>IF('37_P_Ac'!B1527="","",'37_P_Ac'!B1527)</f>
        <v/>
      </c>
    </row>
    <row r="1529" spans="2:2">
      <c r="B1529" s="30" t="str">
        <f>IF('37_P_Ac'!B1528="","",'37_P_Ac'!B1528)</f>
        <v/>
      </c>
    </row>
    <row r="1530" spans="2:2">
      <c r="B1530" s="30" t="str">
        <f>IF('37_P_Ac'!B1529="","",'37_P_Ac'!B1529)</f>
        <v/>
      </c>
    </row>
    <row r="1531" spans="2:2">
      <c r="B1531" s="30" t="str">
        <f>IF('37_P_Ac'!B1530="","",'37_P_Ac'!B1530)</f>
        <v/>
      </c>
    </row>
    <row r="1532" spans="2:2">
      <c r="B1532" s="30" t="str">
        <f>IF('37_P_Ac'!B1531="","",'37_P_Ac'!B1531)</f>
        <v/>
      </c>
    </row>
    <row r="1533" spans="2:2">
      <c r="B1533" s="30" t="str">
        <f>IF('37_P_Ac'!B1532="","",'37_P_Ac'!B1532)</f>
        <v/>
      </c>
    </row>
    <row r="1534" spans="2:2">
      <c r="B1534" s="30" t="str">
        <f>IF('37_P_Ac'!B1533="","",'37_P_Ac'!B1533)</f>
        <v/>
      </c>
    </row>
    <row r="1535" spans="2:2">
      <c r="B1535" s="30" t="str">
        <f>IF('37_P_Ac'!B1534="","",'37_P_Ac'!B1534)</f>
        <v/>
      </c>
    </row>
    <row r="1536" spans="2:2">
      <c r="B1536" s="30" t="str">
        <f>IF('37_P_Ac'!B1535="","",'37_P_Ac'!B1535)</f>
        <v/>
      </c>
    </row>
    <row r="1537" spans="2:2">
      <c r="B1537" s="30" t="str">
        <f>IF('37_P_Ac'!B1536="","",'37_P_Ac'!B1536)</f>
        <v/>
      </c>
    </row>
    <row r="1538" spans="2:2">
      <c r="B1538" s="30" t="str">
        <f>IF('37_P_Ac'!B1537="","",'37_P_Ac'!B1537)</f>
        <v/>
      </c>
    </row>
    <row r="1539" spans="2:2">
      <c r="B1539" s="30" t="str">
        <f>IF('37_P_Ac'!B1538="","",'37_P_Ac'!B1538)</f>
        <v/>
      </c>
    </row>
    <row r="1540" spans="2:2">
      <c r="B1540" s="30" t="str">
        <f>IF('37_P_Ac'!B1539="","",'37_P_Ac'!B1539)</f>
        <v/>
      </c>
    </row>
    <row r="1541" spans="2:2">
      <c r="B1541" s="30" t="str">
        <f>IF('37_P_Ac'!B1540="","",'37_P_Ac'!B1540)</f>
        <v/>
      </c>
    </row>
    <row r="1542" spans="2:2">
      <c r="B1542" s="30" t="str">
        <f>IF('37_P_Ac'!B1541="","",'37_P_Ac'!B1541)</f>
        <v/>
      </c>
    </row>
    <row r="1543" spans="2:2">
      <c r="B1543" s="30" t="str">
        <f>IF('37_P_Ac'!B1542="","",'37_P_Ac'!B1542)</f>
        <v/>
      </c>
    </row>
    <row r="1544" spans="2:2">
      <c r="B1544" s="30" t="str">
        <f>IF('37_P_Ac'!B1543="","",'37_P_Ac'!B1543)</f>
        <v/>
      </c>
    </row>
    <row r="1545" spans="2:2">
      <c r="B1545" s="30" t="str">
        <f>IF('37_P_Ac'!B1544="","",'37_P_Ac'!B1544)</f>
        <v/>
      </c>
    </row>
    <row r="1546" spans="2:2">
      <c r="B1546" s="30" t="str">
        <f>IF('37_P_Ac'!B1545="","",'37_P_Ac'!B1545)</f>
        <v/>
      </c>
    </row>
    <row r="1547" spans="2:2">
      <c r="B1547" s="30" t="str">
        <f>IF('37_P_Ac'!B1546="","",'37_P_Ac'!B1546)</f>
        <v/>
      </c>
    </row>
    <row r="1548" spans="2:2">
      <c r="B1548" s="30" t="str">
        <f>IF('37_P_Ac'!B1547="","",'37_P_Ac'!B1547)</f>
        <v/>
      </c>
    </row>
    <row r="1549" spans="2:2">
      <c r="B1549" s="30" t="str">
        <f>IF('37_P_Ac'!B1548="","",'37_P_Ac'!B1548)</f>
        <v/>
      </c>
    </row>
    <row r="1550" spans="2:2">
      <c r="B1550" s="30" t="str">
        <f>IF('37_P_Ac'!B1549="","",'37_P_Ac'!B1549)</f>
        <v/>
      </c>
    </row>
    <row r="1551" spans="2:2">
      <c r="B1551" s="30" t="str">
        <f>IF('37_P_Ac'!B1550="","",'37_P_Ac'!B1550)</f>
        <v/>
      </c>
    </row>
    <row r="1552" spans="2:2">
      <c r="B1552" s="30" t="str">
        <f>IF('37_P_Ac'!B1551="","",'37_P_Ac'!B1551)</f>
        <v/>
      </c>
    </row>
    <row r="1553" spans="2:2">
      <c r="B1553" s="30" t="str">
        <f>IF('37_P_Ac'!B1552="","",'37_P_Ac'!B1552)</f>
        <v/>
      </c>
    </row>
    <row r="1554" spans="2:2">
      <c r="B1554" s="30" t="str">
        <f>IF('37_P_Ac'!B1553="","",'37_P_Ac'!B1553)</f>
        <v/>
      </c>
    </row>
    <row r="1555" spans="2:2">
      <c r="B1555" s="30" t="str">
        <f>IF('37_P_Ac'!B1554="","",'37_P_Ac'!B1554)</f>
        <v/>
      </c>
    </row>
    <row r="1556" spans="2:2">
      <c r="B1556" s="30" t="str">
        <f>IF('37_P_Ac'!B1555="","",'37_P_Ac'!B1555)</f>
        <v/>
      </c>
    </row>
    <row r="1557" spans="2:2">
      <c r="B1557" s="30" t="str">
        <f>IF('37_P_Ac'!B1556="","",'37_P_Ac'!B1556)</f>
        <v/>
      </c>
    </row>
    <row r="1558" spans="2:2">
      <c r="B1558" s="30" t="str">
        <f>IF('37_P_Ac'!B1557="","",'37_P_Ac'!B1557)</f>
        <v/>
      </c>
    </row>
    <row r="1559" spans="2:2">
      <c r="B1559" s="30" t="str">
        <f>IF('37_P_Ac'!B1558="","",'37_P_Ac'!B1558)</f>
        <v/>
      </c>
    </row>
    <row r="1560" spans="2:2">
      <c r="B1560" s="30" t="str">
        <f>IF('37_P_Ac'!B1559="","",'37_P_Ac'!B1559)</f>
        <v/>
      </c>
    </row>
    <row r="1561" spans="2:2">
      <c r="B1561" s="30" t="str">
        <f>IF('37_P_Ac'!B1560="","",'37_P_Ac'!B1560)</f>
        <v/>
      </c>
    </row>
    <row r="1562" spans="2:2">
      <c r="B1562" s="30" t="str">
        <f>IF('37_P_Ac'!B1561="","",'37_P_Ac'!B1561)</f>
        <v/>
      </c>
    </row>
    <row r="1563" spans="2:2">
      <c r="B1563" s="30" t="str">
        <f>IF('37_P_Ac'!B1562="","",'37_P_Ac'!B1562)</f>
        <v/>
      </c>
    </row>
    <row r="1564" spans="2:2">
      <c r="B1564" s="30" t="str">
        <f>IF('37_P_Ac'!B1563="","",'37_P_Ac'!B1563)</f>
        <v/>
      </c>
    </row>
    <row r="1565" spans="2:2">
      <c r="B1565" s="30" t="str">
        <f>IF('37_P_Ac'!B1564="","",'37_P_Ac'!B1564)</f>
        <v/>
      </c>
    </row>
    <row r="1566" spans="2:2">
      <c r="B1566" s="30" t="str">
        <f>IF('37_P_Ac'!B1565="","",'37_P_Ac'!B1565)</f>
        <v/>
      </c>
    </row>
    <row r="1567" spans="2:2">
      <c r="B1567" s="30" t="str">
        <f>IF('37_P_Ac'!B1566="","",'37_P_Ac'!B1566)</f>
        <v/>
      </c>
    </row>
    <row r="1568" spans="2:2">
      <c r="B1568" s="30" t="str">
        <f>IF('37_P_Ac'!B1567="","",'37_P_Ac'!B1567)</f>
        <v/>
      </c>
    </row>
    <row r="1569" spans="2:2">
      <c r="B1569" s="30" t="str">
        <f>IF('37_P_Ac'!B1568="","",'37_P_Ac'!B1568)</f>
        <v/>
      </c>
    </row>
    <row r="1570" spans="2:2">
      <c r="B1570" s="30" t="str">
        <f>IF('37_P_Ac'!B1569="","",'37_P_Ac'!B1569)</f>
        <v/>
      </c>
    </row>
    <row r="1571" spans="2:2">
      <c r="B1571" s="30" t="str">
        <f>IF('37_P_Ac'!B1570="","",'37_P_Ac'!B1570)</f>
        <v/>
      </c>
    </row>
    <row r="1572" spans="2:2">
      <c r="B1572" s="30" t="str">
        <f>IF('37_P_Ac'!B1571="","",'37_P_Ac'!B1571)</f>
        <v/>
      </c>
    </row>
    <row r="1573" spans="2:2">
      <c r="B1573" s="30" t="str">
        <f>IF('37_P_Ac'!B1572="","",'37_P_Ac'!B1572)</f>
        <v/>
      </c>
    </row>
    <row r="1574" spans="2:2">
      <c r="B1574" s="30" t="str">
        <f>IF('37_P_Ac'!B1573="","",'37_P_Ac'!B1573)</f>
        <v/>
      </c>
    </row>
    <row r="1575" spans="2:2">
      <c r="B1575" s="30" t="str">
        <f>IF('37_P_Ac'!B1574="","",'37_P_Ac'!B1574)</f>
        <v/>
      </c>
    </row>
    <row r="1576" spans="2:2">
      <c r="B1576" s="30" t="str">
        <f>IF('37_P_Ac'!B1575="","",'37_P_Ac'!B1575)</f>
        <v/>
      </c>
    </row>
    <row r="1577" spans="2:2">
      <c r="B1577" s="30" t="str">
        <f>IF('37_P_Ac'!B1576="","",'37_P_Ac'!B1576)</f>
        <v/>
      </c>
    </row>
    <row r="1578" spans="2:2">
      <c r="B1578" s="30" t="str">
        <f>IF('37_P_Ac'!B1577="","",'37_P_Ac'!B1577)</f>
        <v/>
      </c>
    </row>
    <row r="1579" spans="2:2">
      <c r="B1579" s="30" t="str">
        <f>IF('37_P_Ac'!B1578="","",'37_P_Ac'!B1578)</f>
        <v/>
      </c>
    </row>
    <row r="1580" spans="2:2">
      <c r="B1580" s="30" t="str">
        <f>IF('37_P_Ac'!B1579="","",'37_P_Ac'!B1579)</f>
        <v/>
      </c>
    </row>
    <row r="1581" spans="2:2">
      <c r="B1581" s="30" t="str">
        <f>IF('37_P_Ac'!B1580="","",'37_P_Ac'!B1580)</f>
        <v/>
      </c>
    </row>
    <row r="1582" spans="2:2">
      <c r="B1582" s="30" t="str">
        <f>IF('37_P_Ac'!B1581="","",'37_P_Ac'!B1581)</f>
        <v/>
      </c>
    </row>
    <row r="1583" spans="2:2">
      <c r="B1583" s="30" t="str">
        <f>IF('37_P_Ac'!B1582="","",'37_P_Ac'!B1582)</f>
        <v/>
      </c>
    </row>
    <row r="1584" spans="2:2">
      <c r="B1584" s="30" t="str">
        <f>IF('37_P_Ac'!B1583="","",'37_P_Ac'!B1583)</f>
        <v/>
      </c>
    </row>
    <row r="1585" spans="2:2">
      <c r="B1585" s="30" t="str">
        <f>IF('37_P_Ac'!B1584="","",'37_P_Ac'!B1584)</f>
        <v/>
      </c>
    </row>
    <row r="1586" spans="2:2">
      <c r="B1586" s="30" t="str">
        <f>IF('37_P_Ac'!B1585="","",'37_P_Ac'!B1585)</f>
        <v/>
      </c>
    </row>
    <row r="1587" spans="2:2">
      <c r="B1587" s="30" t="str">
        <f>IF('37_P_Ac'!B1586="","",'37_P_Ac'!B1586)</f>
        <v/>
      </c>
    </row>
    <row r="1588" spans="2:2">
      <c r="B1588" s="30" t="str">
        <f>IF('37_P_Ac'!B1587="","",'37_P_Ac'!B1587)</f>
        <v/>
      </c>
    </row>
    <row r="1589" spans="2:2">
      <c r="B1589" s="30" t="str">
        <f>IF('37_P_Ac'!B1588="","",'37_P_Ac'!B1588)</f>
        <v/>
      </c>
    </row>
    <row r="1590" spans="2:2">
      <c r="B1590" s="30" t="str">
        <f>IF('37_P_Ac'!B1589="","",'37_P_Ac'!B1589)</f>
        <v/>
      </c>
    </row>
    <row r="1591" spans="2:2">
      <c r="B1591" s="30" t="str">
        <f>IF('37_P_Ac'!B1590="","",'37_P_Ac'!B1590)</f>
        <v/>
      </c>
    </row>
    <row r="1592" spans="2:2">
      <c r="B1592" s="30" t="str">
        <f>IF('37_P_Ac'!B1591="","",'37_P_Ac'!B1591)</f>
        <v/>
      </c>
    </row>
    <row r="1593" spans="2:2">
      <c r="B1593" s="30" t="str">
        <f>IF('37_P_Ac'!B1592="","",'37_P_Ac'!B1592)</f>
        <v/>
      </c>
    </row>
    <row r="1594" spans="2:2">
      <c r="B1594" s="30" t="str">
        <f>IF('37_P_Ac'!B1593="","",'37_P_Ac'!B1593)</f>
        <v/>
      </c>
    </row>
    <row r="1595" spans="2:2">
      <c r="B1595" s="30" t="str">
        <f>IF('37_P_Ac'!B1594="","",'37_P_Ac'!B1594)</f>
        <v/>
      </c>
    </row>
    <row r="1596" spans="2:2">
      <c r="B1596" s="30" t="str">
        <f>IF('37_P_Ac'!B1595="","",'37_P_Ac'!B1595)</f>
        <v/>
      </c>
    </row>
    <row r="1597" spans="2:2">
      <c r="B1597" s="30" t="str">
        <f>IF('37_P_Ac'!B1596="","",'37_P_Ac'!B1596)</f>
        <v/>
      </c>
    </row>
    <row r="1598" spans="2:2">
      <c r="B1598" s="30" t="str">
        <f>IF('37_P_Ac'!B1597="","",'37_P_Ac'!B1597)</f>
        <v/>
      </c>
    </row>
    <row r="1599" spans="2:2">
      <c r="B1599" s="30" t="str">
        <f>IF('37_P_Ac'!B1598="","",'37_P_Ac'!B1598)</f>
        <v/>
      </c>
    </row>
    <row r="1600" spans="2:2">
      <c r="B1600" s="30" t="str">
        <f>IF('37_P_Ac'!B1599="","",'37_P_Ac'!B1599)</f>
        <v/>
      </c>
    </row>
    <row r="1601" spans="2:2">
      <c r="B1601" s="30" t="str">
        <f>IF('37_P_Ac'!B1600="","",'37_P_Ac'!B1600)</f>
        <v/>
      </c>
    </row>
    <row r="1602" spans="2:2">
      <c r="B1602" s="30" t="str">
        <f>IF('37_P_Ac'!B1601="","",'37_P_Ac'!B1601)</f>
        <v/>
      </c>
    </row>
    <row r="1603" spans="2:2">
      <c r="B1603" s="30" t="str">
        <f>IF('37_P_Ac'!B1602="","",'37_P_Ac'!B1602)</f>
        <v/>
      </c>
    </row>
    <row r="1604" spans="2:2">
      <c r="B1604" s="30" t="str">
        <f>IF('37_P_Ac'!B1603="","",'37_P_Ac'!B1603)</f>
        <v/>
      </c>
    </row>
    <row r="1605" spans="2:2">
      <c r="B1605" s="30" t="str">
        <f>IF('37_P_Ac'!B1604="","",'37_P_Ac'!B1604)</f>
        <v/>
      </c>
    </row>
    <row r="1606" spans="2:2">
      <c r="B1606" s="30" t="str">
        <f>IF('37_P_Ac'!B1605="","",'37_P_Ac'!B1605)</f>
        <v/>
      </c>
    </row>
    <row r="1607" spans="2:2">
      <c r="B1607" s="30" t="str">
        <f>IF('37_P_Ac'!B1606="","",'37_P_Ac'!B1606)</f>
        <v/>
      </c>
    </row>
    <row r="1608" spans="2:2">
      <c r="B1608" s="30" t="str">
        <f>IF('37_P_Ac'!B1607="","",'37_P_Ac'!B1607)</f>
        <v/>
      </c>
    </row>
    <row r="1609" spans="2:2">
      <c r="B1609" s="30" t="str">
        <f>IF('37_P_Ac'!B1608="","",'37_P_Ac'!B1608)</f>
        <v/>
      </c>
    </row>
    <row r="1610" spans="2:2">
      <c r="B1610" s="30" t="str">
        <f>IF('37_P_Ac'!B1609="","",'37_P_Ac'!B1609)</f>
        <v/>
      </c>
    </row>
    <row r="1611" spans="2:2">
      <c r="B1611" s="30" t="str">
        <f>IF('37_P_Ac'!B1610="","",'37_P_Ac'!B1610)</f>
        <v/>
      </c>
    </row>
    <row r="1612" spans="2:2">
      <c r="B1612" s="30" t="str">
        <f>IF('37_P_Ac'!B1611="","",'37_P_Ac'!B1611)</f>
        <v/>
      </c>
    </row>
    <row r="1613" spans="2:2">
      <c r="B1613" s="30" t="str">
        <f>IF('37_P_Ac'!B1612="","",'37_P_Ac'!B1612)</f>
        <v/>
      </c>
    </row>
    <row r="1614" spans="2:2">
      <c r="B1614" s="30" t="str">
        <f>IF('37_P_Ac'!B1613="","",'37_P_Ac'!B1613)</f>
        <v/>
      </c>
    </row>
    <row r="1615" spans="2:2">
      <c r="B1615" s="30" t="str">
        <f>IF('37_P_Ac'!B1614="","",'37_P_Ac'!B1614)</f>
        <v/>
      </c>
    </row>
    <row r="1616" spans="2:2">
      <c r="B1616" s="30" t="str">
        <f>IF('37_P_Ac'!B1615="","",'37_P_Ac'!B1615)</f>
        <v/>
      </c>
    </row>
    <row r="1617" spans="2:2">
      <c r="B1617" s="30" t="str">
        <f>IF('37_P_Ac'!B1616="","",'37_P_Ac'!B1616)</f>
        <v/>
      </c>
    </row>
    <row r="1618" spans="2:2">
      <c r="B1618" s="30" t="str">
        <f>IF('37_P_Ac'!B1617="","",'37_P_Ac'!B1617)</f>
        <v/>
      </c>
    </row>
    <row r="1619" spans="2:2">
      <c r="B1619" s="30" t="str">
        <f>IF('37_P_Ac'!B1618="","",'37_P_Ac'!B1618)</f>
        <v/>
      </c>
    </row>
    <row r="1620" spans="2:2">
      <c r="B1620" s="30" t="str">
        <f>IF('37_P_Ac'!B1619="","",'37_P_Ac'!B1619)</f>
        <v/>
      </c>
    </row>
    <row r="1621" spans="2:2">
      <c r="B1621" s="30" t="str">
        <f>IF('37_P_Ac'!B1620="","",'37_P_Ac'!B1620)</f>
        <v/>
      </c>
    </row>
    <row r="1622" spans="2:2">
      <c r="B1622" s="30" t="str">
        <f>IF('37_P_Ac'!B1621="","",'37_P_Ac'!B1621)</f>
        <v/>
      </c>
    </row>
    <row r="1623" spans="2:2">
      <c r="B1623" s="30" t="str">
        <f>IF('37_P_Ac'!B1622="","",'37_P_Ac'!B1622)</f>
        <v/>
      </c>
    </row>
    <row r="1624" spans="2:2">
      <c r="B1624" s="30" t="str">
        <f>IF('37_P_Ac'!B1623="","",'37_P_Ac'!B1623)</f>
        <v/>
      </c>
    </row>
    <row r="1625" spans="2:2">
      <c r="B1625" s="30" t="str">
        <f>IF('37_P_Ac'!B1624="","",'37_P_Ac'!B1624)</f>
        <v/>
      </c>
    </row>
    <row r="1626" spans="2:2">
      <c r="B1626" s="30" t="str">
        <f>IF('37_P_Ac'!B1625="","",'37_P_Ac'!B1625)</f>
        <v/>
      </c>
    </row>
    <row r="1627" spans="2:2">
      <c r="B1627" s="30" t="str">
        <f>IF('37_P_Ac'!B1626="","",'37_P_Ac'!B1626)</f>
        <v/>
      </c>
    </row>
    <row r="1628" spans="2:2">
      <c r="B1628" s="30" t="str">
        <f>IF('37_P_Ac'!B1627="","",'37_P_Ac'!B1627)</f>
        <v/>
      </c>
    </row>
    <row r="1629" spans="2:2">
      <c r="B1629" s="30" t="str">
        <f>IF('37_P_Ac'!B1628="","",'37_P_Ac'!B1628)</f>
        <v/>
      </c>
    </row>
    <row r="1630" spans="2:2">
      <c r="B1630" s="30" t="str">
        <f>IF('37_P_Ac'!B1629="","",'37_P_Ac'!B1629)</f>
        <v/>
      </c>
    </row>
    <row r="1631" spans="2:2">
      <c r="B1631" s="30" t="str">
        <f>IF('37_P_Ac'!B1630="","",'37_P_Ac'!B1630)</f>
        <v/>
      </c>
    </row>
    <row r="1632" spans="2:2">
      <c r="B1632" s="30" t="str">
        <f>IF('37_P_Ac'!B1631="","",'37_P_Ac'!B1631)</f>
        <v/>
      </c>
    </row>
    <row r="1633" spans="2:2">
      <c r="B1633" s="30" t="str">
        <f>IF('37_P_Ac'!B1632="","",'37_P_Ac'!B1632)</f>
        <v/>
      </c>
    </row>
    <row r="1634" spans="2:2">
      <c r="B1634" s="30" t="str">
        <f>IF('37_P_Ac'!B1633="","",'37_P_Ac'!B1633)</f>
        <v/>
      </c>
    </row>
    <row r="1635" spans="2:2">
      <c r="B1635" s="30" t="str">
        <f>IF('37_P_Ac'!B1634="","",'37_P_Ac'!B1634)</f>
        <v/>
      </c>
    </row>
    <row r="1636" spans="2:2">
      <c r="B1636" s="30" t="str">
        <f>IF('37_P_Ac'!B1635="","",'37_P_Ac'!B1635)</f>
        <v/>
      </c>
    </row>
    <row r="1637" spans="2:2">
      <c r="B1637" s="30" t="str">
        <f>IF('37_P_Ac'!B1636="","",'37_P_Ac'!B1636)</f>
        <v/>
      </c>
    </row>
    <row r="1638" spans="2:2">
      <c r="B1638" s="30" t="str">
        <f>IF('37_P_Ac'!B1637="","",'37_P_Ac'!B1637)</f>
        <v/>
      </c>
    </row>
    <row r="1639" spans="2:2">
      <c r="B1639" s="30" t="str">
        <f>IF('37_P_Ac'!B1638="","",'37_P_Ac'!B1638)</f>
        <v/>
      </c>
    </row>
    <row r="1640" spans="2:2">
      <c r="B1640" s="30" t="str">
        <f>IF('37_P_Ac'!B1639="","",'37_P_Ac'!B1639)</f>
        <v/>
      </c>
    </row>
    <row r="1641" spans="2:2">
      <c r="B1641" s="30" t="str">
        <f>IF('37_P_Ac'!B1640="","",'37_P_Ac'!B1640)</f>
        <v/>
      </c>
    </row>
    <row r="1642" spans="2:2">
      <c r="B1642" s="30" t="str">
        <f>IF('37_P_Ac'!B1641="","",'37_P_Ac'!B1641)</f>
        <v/>
      </c>
    </row>
    <row r="1643" spans="2:2">
      <c r="B1643" s="30" t="str">
        <f>IF('37_P_Ac'!B1642="","",'37_P_Ac'!B1642)</f>
        <v/>
      </c>
    </row>
    <row r="1644" spans="2:2">
      <c r="B1644" s="30" t="str">
        <f>IF('37_P_Ac'!B1643="","",'37_P_Ac'!B1643)</f>
        <v/>
      </c>
    </row>
    <row r="1645" spans="2:2">
      <c r="B1645" s="30" t="str">
        <f>IF('37_P_Ac'!B1644="","",'37_P_Ac'!B1644)</f>
        <v/>
      </c>
    </row>
    <row r="1646" spans="2:2">
      <c r="B1646" s="30" t="str">
        <f>IF('37_P_Ac'!B1645="","",'37_P_Ac'!B1645)</f>
        <v/>
      </c>
    </row>
    <row r="1647" spans="2:2">
      <c r="B1647" s="30" t="str">
        <f>IF('37_P_Ac'!B1646="","",'37_P_Ac'!B1646)</f>
        <v/>
      </c>
    </row>
    <row r="1648" spans="2:2">
      <c r="B1648" s="30" t="str">
        <f>IF('37_P_Ac'!B1647="","",'37_P_Ac'!B1647)</f>
        <v/>
      </c>
    </row>
    <row r="1649" spans="2:2">
      <c r="B1649" s="30" t="str">
        <f>IF('37_P_Ac'!B1648="","",'37_P_Ac'!B1648)</f>
        <v/>
      </c>
    </row>
    <row r="1650" spans="2:2">
      <c r="B1650" s="30" t="str">
        <f>IF('37_P_Ac'!B1649="","",'37_P_Ac'!B1649)</f>
        <v/>
      </c>
    </row>
    <row r="1651" spans="2:2">
      <c r="B1651" s="30" t="str">
        <f>IF('37_P_Ac'!B1650="","",'37_P_Ac'!B1650)</f>
        <v/>
      </c>
    </row>
    <row r="1652" spans="2:2">
      <c r="B1652" s="30" t="str">
        <f>IF('37_P_Ac'!B1651="","",'37_P_Ac'!B1651)</f>
        <v/>
      </c>
    </row>
    <row r="1653" spans="2:2">
      <c r="B1653" s="30" t="str">
        <f>IF('37_P_Ac'!B1652="","",'37_P_Ac'!B1652)</f>
        <v/>
      </c>
    </row>
    <row r="1654" spans="2:2">
      <c r="B1654" s="30" t="str">
        <f>IF('37_P_Ac'!B1653="","",'37_P_Ac'!B1653)</f>
        <v/>
      </c>
    </row>
    <row r="1655" spans="2:2">
      <c r="B1655" s="30" t="str">
        <f>IF('37_P_Ac'!B1654="","",'37_P_Ac'!B1654)</f>
        <v/>
      </c>
    </row>
    <row r="1656" spans="2:2">
      <c r="B1656" s="30" t="str">
        <f>IF('37_P_Ac'!B1655="","",'37_P_Ac'!B1655)</f>
        <v/>
      </c>
    </row>
    <row r="1657" spans="2:2">
      <c r="B1657" s="30" t="str">
        <f>IF('37_P_Ac'!B1656="","",'37_P_Ac'!B1656)</f>
        <v/>
      </c>
    </row>
    <row r="1658" spans="2:2">
      <c r="B1658" s="30" t="str">
        <f>IF('37_P_Ac'!B1657="","",'37_P_Ac'!B1657)</f>
        <v/>
      </c>
    </row>
    <row r="1659" spans="2:2">
      <c r="B1659" s="30" t="str">
        <f>IF('37_P_Ac'!B1658="","",'37_P_Ac'!B1658)</f>
        <v/>
      </c>
    </row>
    <row r="1660" spans="2:2">
      <c r="B1660" s="30" t="str">
        <f>IF('37_P_Ac'!B1659="","",'37_P_Ac'!B1659)</f>
        <v/>
      </c>
    </row>
    <row r="1661" spans="2:2">
      <c r="B1661" s="30" t="str">
        <f>IF('37_P_Ac'!B1660="","",'37_P_Ac'!B1660)</f>
        <v/>
      </c>
    </row>
    <row r="1662" spans="2:2">
      <c r="B1662" s="30" t="str">
        <f>IF('37_P_Ac'!B1661="","",'37_P_Ac'!B1661)</f>
        <v/>
      </c>
    </row>
    <row r="1663" spans="2:2">
      <c r="B1663" s="30" t="str">
        <f>IF('37_P_Ac'!B1662="","",'37_P_Ac'!B1662)</f>
        <v/>
      </c>
    </row>
    <row r="1664" spans="2:2">
      <c r="B1664" s="30" t="str">
        <f>IF('37_P_Ac'!B1663="","",'37_P_Ac'!B1663)</f>
        <v/>
      </c>
    </row>
    <row r="1665" spans="2:2">
      <c r="B1665" s="30" t="str">
        <f>IF('37_P_Ac'!B1664="","",'37_P_Ac'!B1664)</f>
        <v/>
      </c>
    </row>
    <row r="1666" spans="2:2">
      <c r="B1666" s="30" t="str">
        <f>IF('37_P_Ac'!B1665="","",'37_P_Ac'!B1665)</f>
        <v/>
      </c>
    </row>
    <row r="1667" spans="2:2">
      <c r="B1667" s="30" t="str">
        <f>IF('37_P_Ac'!B1666="","",'37_P_Ac'!B1666)</f>
        <v/>
      </c>
    </row>
    <row r="1668" spans="2:2">
      <c r="B1668" s="30" t="str">
        <f>IF('37_P_Ac'!B1667="","",'37_P_Ac'!B1667)</f>
        <v/>
      </c>
    </row>
    <row r="1669" spans="2:2">
      <c r="B1669" s="30" t="str">
        <f>IF('37_P_Ac'!B1668="","",'37_P_Ac'!B1668)</f>
        <v/>
      </c>
    </row>
    <row r="1670" spans="2:2">
      <c r="B1670" s="30" t="str">
        <f>IF('37_P_Ac'!B1669="","",'37_P_Ac'!B1669)</f>
        <v/>
      </c>
    </row>
    <row r="1671" spans="2:2">
      <c r="B1671" s="30" t="str">
        <f>IF('37_P_Ac'!B1670="","",'37_P_Ac'!B1670)</f>
        <v/>
      </c>
    </row>
    <row r="1672" spans="2:2">
      <c r="B1672" s="30" t="str">
        <f>IF('37_P_Ac'!B1671="","",'37_P_Ac'!B1671)</f>
        <v/>
      </c>
    </row>
    <row r="1673" spans="2:2">
      <c r="B1673" s="30" t="str">
        <f>IF('37_P_Ac'!B1672="","",'37_P_Ac'!B1672)</f>
        <v/>
      </c>
    </row>
    <row r="1674" spans="2:2">
      <c r="B1674" s="30" t="str">
        <f>IF('37_P_Ac'!B1673="","",'37_P_Ac'!B1673)</f>
        <v/>
      </c>
    </row>
    <row r="1675" spans="2:2">
      <c r="B1675" s="30" t="str">
        <f>IF('37_P_Ac'!B1674="","",'37_P_Ac'!B1674)</f>
        <v/>
      </c>
    </row>
    <row r="1676" spans="2:2">
      <c r="B1676" s="30" t="str">
        <f>IF('37_P_Ac'!B1675="","",'37_P_Ac'!B1675)</f>
        <v/>
      </c>
    </row>
    <row r="1677" spans="2:2">
      <c r="B1677" s="30" t="str">
        <f>IF('37_P_Ac'!B1676="","",'37_P_Ac'!B1676)</f>
        <v/>
      </c>
    </row>
    <row r="1678" spans="2:2">
      <c r="B1678" s="30" t="str">
        <f>IF('37_P_Ac'!B1677="","",'37_P_Ac'!B1677)</f>
        <v/>
      </c>
    </row>
    <row r="1679" spans="2:2">
      <c r="B1679" s="30" t="str">
        <f>IF('37_P_Ac'!B1678="","",'37_P_Ac'!B1678)</f>
        <v/>
      </c>
    </row>
    <row r="1680" spans="2:2">
      <c r="B1680" s="30" t="str">
        <f>IF('37_P_Ac'!B1679="","",'37_P_Ac'!B1679)</f>
        <v/>
      </c>
    </row>
    <row r="1681" spans="2:2">
      <c r="B1681" s="30" t="str">
        <f>IF('37_P_Ac'!B1680="","",'37_P_Ac'!B1680)</f>
        <v/>
      </c>
    </row>
    <row r="1682" spans="2:2">
      <c r="B1682" s="30" t="str">
        <f>IF('37_P_Ac'!B1681="","",'37_P_Ac'!B1681)</f>
        <v/>
      </c>
    </row>
    <row r="1683" spans="2:2">
      <c r="B1683" s="30" t="str">
        <f>IF('37_P_Ac'!B1682="","",'37_P_Ac'!B1682)</f>
        <v/>
      </c>
    </row>
    <row r="1684" spans="2:2">
      <c r="B1684" s="30" t="str">
        <f>IF('37_P_Ac'!B1683="","",'37_P_Ac'!B1683)</f>
        <v/>
      </c>
    </row>
    <row r="1685" spans="2:2">
      <c r="B1685" s="30" t="str">
        <f>IF('37_P_Ac'!B1684="","",'37_P_Ac'!B1684)</f>
        <v/>
      </c>
    </row>
    <row r="1686" spans="2:2">
      <c r="B1686" s="30" t="str">
        <f>IF('37_P_Ac'!B1685="","",'37_P_Ac'!B1685)</f>
        <v/>
      </c>
    </row>
    <row r="1687" spans="2:2">
      <c r="B1687" s="30" t="str">
        <f>IF('37_P_Ac'!B1686="","",'37_P_Ac'!B1686)</f>
        <v/>
      </c>
    </row>
    <row r="1688" spans="2:2">
      <c r="B1688" s="30" t="str">
        <f>IF('37_P_Ac'!B1687="","",'37_P_Ac'!B1687)</f>
        <v/>
      </c>
    </row>
    <row r="1689" spans="2:2">
      <c r="B1689" s="30" t="str">
        <f>IF('37_P_Ac'!B1688="","",'37_P_Ac'!B1688)</f>
        <v/>
      </c>
    </row>
    <row r="1690" spans="2:2">
      <c r="B1690" s="30" t="str">
        <f>IF('37_P_Ac'!B1689="","",'37_P_Ac'!B1689)</f>
        <v/>
      </c>
    </row>
    <row r="1691" spans="2:2">
      <c r="B1691" s="30" t="str">
        <f>IF('37_P_Ac'!B1690="","",'37_P_Ac'!B1690)</f>
        <v/>
      </c>
    </row>
    <row r="1692" spans="2:2">
      <c r="B1692" s="30" t="str">
        <f>IF('37_P_Ac'!B1691="","",'37_P_Ac'!B1691)</f>
        <v/>
      </c>
    </row>
    <row r="1693" spans="2:2">
      <c r="B1693" s="30" t="str">
        <f>IF('37_P_Ac'!B1692="","",'37_P_Ac'!B1692)</f>
        <v/>
      </c>
    </row>
    <row r="1694" spans="2:2">
      <c r="B1694" s="30" t="str">
        <f>IF('37_P_Ac'!B1693="","",'37_P_Ac'!B1693)</f>
        <v/>
      </c>
    </row>
    <row r="1695" spans="2:2">
      <c r="B1695" s="30" t="str">
        <f>IF('37_P_Ac'!B1694="","",'37_P_Ac'!B1694)</f>
        <v/>
      </c>
    </row>
    <row r="1696" spans="2:2">
      <c r="B1696" s="30" t="str">
        <f>IF('37_P_Ac'!B1695="","",'37_P_Ac'!B1695)</f>
        <v/>
      </c>
    </row>
    <row r="1697" spans="2:2">
      <c r="B1697" s="30" t="str">
        <f>IF('37_P_Ac'!B1696="","",'37_P_Ac'!B1696)</f>
        <v/>
      </c>
    </row>
    <row r="1698" spans="2:2">
      <c r="B1698" s="30" t="str">
        <f>IF('37_P_Ac'!B1697="","",'37_P_Ac'!B1697)</f>
        <v/>
      </c>
    </row>
    <row r="1699" spans="2:2">
      <c r="B1699" s="30" t="str">
        <f>IF('37_P_Ac'!B1698="","",'37_P_Ac'!B1698)</f>
        <v/>
      </c>
    </row>
    <row r="1700" spans="2:2">
      <c r="B1700" s="30" t="str">
        <f>IF('37_P_Ac'!B1699="","",'37_P_Ac'!B1699)</f>
        <v/>
      </c>
    </row>
    <row r="1701" spans="2:2">
      <c r="B1701" s="30" t="str">
        <f>IF('37_P_Ac'!B1700="","",'37_P_Ac'!B1700)</f>
        <v/>
      </c>
    </row>
    <row r="1702" spans="2:2">
      <c r="B1702" s="30" t="str">
        <f>IF('37_P_Ac'!B1701="","",'37_P_Ac'!B1701)</f>
        <v/>
      </c>
    </row>
    <row r="1703" spans="2:2">
      <c r="B1703" s="30" t="str">
        <f>IF('37_P_Ac'!B1702="","",'37_P_Ac'!B1702)</f>
        <v/>
      </c>
    </row>
    <row r="1704" spans="2:2">
      <c r="B1704" s="30" t="str">
        <f>IF('37_P_Ac'!B1703="","",'37_P_Ac'!B1703)</f>
        <v/>
      </c>
    </row>
    <row r="1705" spans="2:2">
      <c r="B1705" s="30" t="str">
        <f>IF('37_P_Ac'!B1704="","",'37_P_Ac'!B1704)</f>
        <v/>
      </c>
    </row>
    <row r="1706" spans="2:2">
      <c r="B1706" s="30" t="str">
        <f>IF('37_P_Ac'!B1705="","",'37_P_Ac'!B1705)</f>
        <v/>
      </c>
    </row>
    <row r="1707" spans="2:2">
      <c r="B1707" s="30" t="str">
        <f>IF('37_P_Ac'!B1706="","",'37_P_Ac'!B1706)</f>
        <v/>
      </c>
    </row>
    <row r="1708" spans="2:2">
      <c r="B1708" s="30" t="str">
        <f>IF('37_P_Ac'!B1707="","",'37_P_Ac'!B1707)</f>
        <v/>
      </c>
    </row>
    <row r="1709" spans="2:2">
      <c r="B1709" s="30" t="str">
        <f>IF('37_P_Ac'!B1708="","",'37_P_Ac'!B1708)</f>
        <v/>
      </c>
    </row>
    <row r="1710" spans="2:2">
      <c r="B1710" s="30" t="str">
        <f>IF('37_P_Ac'!B1709="","",'37_P_Ac'!B1709)</f>
        <v/>
      </c>
    </row>
    <row r="1711" spans="2:2">
      <c r="B1711" s="30" t="str">
        <f>IF('37_P_Ac'!B1710="","",'37_P_Ac'!B1710)</f>
        <v/>
      </c>
    </row>
    <row r="1712" spans="2:2">
      <c r="B1712" s="30" t="str">
        <f>IF('37_P_Ac'!B1711="","",'37_P_Ac'!B1711)</f>
        <v/>
      </c>
    </row>
    <row r="1713" spans="2:2">
      <c r="B1713" s="30" t="str">
        <f>IF('37_P_Ac'!B1712="","",'37_P_Ac'!B1712)</f>
        <v/>
      </c>
    </row>
    <row r="1714" spans="2:2">
      <c r="B1714" s="30" t="str">
        <f>IF('37_P_Ac'!B1713="","",'37_P_Ac'!B1713)</f>
        <v/>
      </c>
    </row>
    <row r="1715" spans="2:2">
      <c r="B1715" s="30" t="str">
        <f>IF('37_P_Ac'!B1714="","",'37_P_Ac'!B1714)</f>
        <v/>
      </c>
    </row>
    <row r="1716" spans="2:2">
      <c r="B1716" s="30" t="str">
        <f>IF('37_P_Ac'!B1715="","",'37_P_Ac'!B1715)</f>
        <v/>
      </c>
    </row>
    <row r="1717" spans="2:2">
      <c r="B1717" s="30" t="str">
        <f>IF('37_P_Ac'!B1716="","",'37_P_Ac'!B1716)</f>
        <v/>
      </c>
    </row>
    <row r="1718" spans="2:2">
      <c r="B1718" s="30" t="str">
        <f>IF('37_P_Ac'!B1717="","",'37_P_Ac'!B1717)</f>
        <v/>
      </c>
    </row>
    <row r="1719" spans="2:2">
      <c r="B1719" s="30" t="str">
        <f>IF('37_P_Ac'!B1718="","",'37_P_Ac'!B1718)</f>
        <v/>
      </c>
    </row>
    <row r="1720" spans="2:2">
      <c r="B1720" s="30" t="str">
        <f>IF('37_P_Ac'!B1719="","",'37_P_Ac'!B1719)</f>
        <v/>
      </c>
    </row>
    <row r="1721" spans="2:2">
      <c r="B1721" s="30" t="str">
        <f>IF('37_P_Ac'!B1720="","",'37_P_Ac'!B1720)</f>
        <v/>
      </c>
    </row>
    <row r="1722" spans="2:2">
      <c r="B1722" s="30" t="str">
        <f>IF('37_P_Ac'!B1721="","",'37_P_Ac'!B1721)</f>
        <v/>
      </c>
    </row>
    <row r="1723" spans="2:2">
      <c r="B1723" s="30" t="str">
        <f>IF('37_P_Ac'!B1722="","",'37_P_Ac'!B1722)</f>
        <v/>
      </c>
    </row>
    <row r="1724" spans="2:2">
      <c r="B1724" s="30" t="str">
        <f>IF('37_P_Ac'!B1723="","",'37_P_Ac'!B1723)</f>
        <v/>
      </c>
    </row>
    <row r="1725" spans="2:2">
      <c r="B1725" s="30" t="str">
        <f>IF('37_P_Ac'!B1724="","",'37_P_Ac'!B1724)</f>
        <v/>
      </c>
    </row>
    <row r="1726" spans="2:2">
      <c r="B1726" s="30" t="str">
        <f>IF('37_P_Ac'!B1725="","",'37_P_Ac'!B1725)</f>
        <v/>
      </c>
    </row>
    <row r="1727" spans="2:2">
      <c r="B1727" s="30" t="str">
        <f>IF('37_P_Ac'!B1726="","",'37_P_Ac'!B1726)</f>
        <v/>
      </c>
    </row>
    <row r="1728" spans="2:2">
      <c r="B1728" s="30" t="str">
        <f>IF('37_P_Ac'!B1727="","",'37_P_Ac'!B1727)</f>
        <v/>
      </c>
    </row>
    <row r="1729" spans="2:2">
      <c r="B1729" s="30" t="str">
        <f>IF('37_P_Ac'!B1728="","",'37_P_Ac'!B1728)</f>
        <v/>
      </c>
    </row>
    <row r="1730" spans="2:2">
      <c r="B1730" s="30" t="str">
        <f>IF('37_P_Ac'!B1729="","",'37_P_Ac'!B1729)</f>
        <v/>
      </c>
    </row>
    <row r="1731" spans="2:2">
      <c r="B1731" s="30" t="str">
        <f>IF('37_P_Ac'!B1730="","",'37_P_Ac'!B1730)</f>
        <v/>
      </c>
    </row>
    <row r="1732" spans="2:2">
      <c r="B1732" s="30" t="str">
        <f>IF('37_P_Ac'!B1731="","",'37_P_Ac'!B1731)</f>
        <v/>
      </c>
    </row>
    <row r="1733" spans="2:2">
      <c r="B1733" s="30" t="str">
        <f>IF('37_P_Ac'!B1732="","",'37_P_Ac'!B1732)</f>
        <v/>
      </c>
    </row>
    <row r="1734" spans="2:2">
      <c r="B1734" s="30" t="str">
        <f>IF('37_P_Ac'!B1733="","",'37_P_Ac'!B1733)</f>
        <v/>
      </c>
    </row>
    <row r="1735" spans="2:2">
      <c r="B1735" s="30" t="str">
        <f>IF('37_P_Ac'!B1734="","",'37_P_Ac'!B1734)</f>
        <v/>
      </c>
    </row>
    <row r="1736" spans="2:2">
      <c r="B1736" s="30" t="str">
        <f>IF('37_P_Ac'!B1735="","",'37_P_Ac'!B1735)</f>
        <v/>
      </c>
    </row>
    <row r="1737" spans="2:2">
      <c r="B1737" s="30" t="str">
        <f>IF('37_P_Ac'!B1736="","",'37_P_Ac'!B1736)</f>
        <v/>
      </c>
    </row>
    <row r="1738" spans="2:2">
      <c r="B1738" s="30" t="str">
        <f>IF('37_P_Ac'!B1737="","",'37_P_Ac'!B1737)</f>
        <v/>
      </c>
    </row>
    <row r="1739" spans="2:2">
      <c r="B1739" s="30" t="str">
        <f>IF('37_P_Ac'!B1738="","",'37_P_Ac'!B1738)</f>
        <v/>
      </c>
    </row>
    <row r="1740" spans="2:2">
      <c r="B1740" s="30" t="str">
        <f>IF('37_P_Ac'!B1739="","",'37_P_Ac'!B1739)</f>
        <v/>
      </c>
    </row>
    <row r="1741" spans="2:2">
      <c r="B1741" s="30" t="str">
        <f>IF('37_P_Ac'!B1740="","",'37_P_Ac'!B1740)</f>
        <v/>
      </c>
    </row>
    <row r="1742" spans="2:2">
      <c r="B1742" s="30" t="str">
        <f>IF('37_P_Ac'!B1741="","",'37_P_Ac'!B1741)</f>
        <v/>
      </c>
    </row>
    <row r="1743" spans="2:2">
      <c r="B1743" s="30" t="str">
        <f>IF('37_P_Ac'!B1742="","",'37_P_Ac'!B1742)</f>
        <v/>
      </c>
    </row>
    <row r="1744" spans="2:2">
      <c r="B1744" s="30" t="str">
        <f>IF('37_P_Ac'!B1743="","",'37_P_Ac'!B1743)</f>
        <v/>
      </c>
    </row>
    <row r="1745" spans="2:2">
      <c r="B1745" s="30" t="str">
        <f>IF('37_P_Ac'!B1744="","",'37_P_Ac'!B1744)</f>
        <v/>
      </c>
    </row>
    <row r="1746" spans="2:2">
      <c r="B1746" s="30" t="str">
        <f>IF('37_P_Ac'!B1745="","",'37_P_Ac'!B1745)</f>
        <v/>
      </c>
    </row>
    <row r="1747" spans="2:2">
      <c r="B1747" s="30" t="str">
        <f>IF('37_P_Ac'!B1746="","",'37_P_Ac'!B1746)</f>
        <v/>
      </c>
    </row>
    <row r="1748" spans="2:2">
      <c r="B1748" s="30" t="str">
        <f>IF('37_P_Ac'!B1747="","",'37_P_Ac'!B1747)</f>
        <v/>
      </c>
    </row>
    <row r="1749" spans="2:2">
      <c r="B1749" s="30" t="str">
        <f>IF('37_P_Ac'!B1748="","",'37_P_Ac'!B1748)</f>
        <v/>
      </c>
    </row>
    <row r="1750" spans="2:2">
      <c r="B1750" s="30" t="str">
        <f>IF('37_P_Ac'!B1749="","",'37_P_Ac'!B1749)</f>
        <v/>
      </c>
    </row>
    <row r="1751" spans="2:2">
      <c r="B1751" s="30" t="str">
        <f>IF('37_P_Ac'!B1750="","",'37_P_Ac'!B1750)</f>
        <v/>
      </c>
    </row>
    <row r="1752" spans="2:2">
      <c r="B1752" s="30" t="str">
        <f>IF('37_P_Ac'!B1751="","",'37_P_Ac'!B1751)</f>
        <v/>
      </c>
    </row>
    <row r="1753" spans="2:2">
      <c r="B1753" s="30" t="str">
        <f>IF('37_P_Ac'!B1752="","",'37_P_Ac'!B1752)</f>
        <v/>
      </c>
    </row>
    <row r="1754" spans="2:2">
      <c r="B1754" s="30" t="str">
        <f>IF('37_P_Ac'!B1753="","",'37_P_Ac'!B1753)</f>
        <v/>
      </c>
    </row>
    <row r="1755" spans="2:2">
      <c r="B1755" s="30" t="str">
        <f>IF('37_P_Ac'!B1754="","",'37_P_Ac'!B1754)</f>
        <v/>
      </c>
    </row>
    <row r="1756" spans="2:2">
      <c r="B1756" s="30" t="str">
        <f>IF('37_P_Ac'!B1755="","",'37_P_Ac'!B1755)</f>
        <v/>
      </c>
    </row>
    <row r="1757" spans="2:2">
      <c r="B1757" s="30" t="str">
        <f>IF('37_P_Ac'!B1756="","",'37_P_Ac'!B1756)</f>
        <v/>
      </c>
    </row>
    <row r="1758" spans="2:2">
      <c r="B1758" s="30" t="str">
        <f>IF('37_P_Ac'!B1757="","",'37_P_Ac'!B1757)</f>
        <v/>
      </c>
    </row>
    <row r="1759" spans="2:2">
      <c r="B1759" s="30" t="str">
        <f>IF('37_P_Ac'!B1758="","",'37_P_Ac'!B1758)</f>
        <v/>
      </c>
    </row>
    <row r="1760" spans="2:2">
      <c r="B1760" s="30" t="str">
        <f>IF('37_P_Ac'!B1759="","",'37_P_Ac'!B1759)</f>
        <v/>
      </c>
    </row>
    <row r="1761" spans="2:2">
      <c r="B1761" s="30" t="str">
        <f>IF('37_P_Ac'!B1760="","",'37_P_Ac'!B1760)</f>
        <v/>
      </c>
    </row>
    <row r="1762" spans="2:2">
      <c r="B1762" s="30" t="str">
        <f>IF('37_P_Ac'!B1761="","",'37_P_Ac'!B1761)</f>
        <v/>
      </c>
    </row>
    <row r="1763" spans="2:2">
      <c r="B1763" s="30" t="str">
        <f>IF('37_P_Ac'!B1762="","",'37_P_Ac'!B1762)</f>
        <v/>
      </c>
    </row>
    <row r="1764" spans="2:2">
      <c r="B1764" s="30" t="str">
        <f>IF('37_P_Ac'!B1763="","",'37_P_Ac'!B1763)</f>
        <v/>
      </c>
    </row>
    <row r="1765" spans="2:2">
      <c r="B1765" s="30" t="str">
        <f>IF('37_P_Ac'!B1764="","",'37_P_Ac'!B1764)</f>
        <v/>
      </c>
    </row>
    <row r="1766" spans="2:2">
      <c r="B1766" s="30" t="str">
        <f>IF('37_P_Ac'!B1765="","",'37_P_Ac'!B1765)</f>
        <v/>
      </c>
    </row>
    <row r="1767" spans="2:2">
      <c r="B1767" s="30" t="str">
        <f>IF('37_P_Ac'!B1766="","",'37_P_Ac'!B1766)</f>
        <v/>
      </c>
    </row>
    <row r="1768" spans="2:2">
      <c r="B1768" s="30" t="str">
        <f>IF('37_P_Ac'!B1767="","",'37_P_Ac'!B1767)</f>
        <v/>
      </c>
    </row>
    <row r="1769" spans="2:2">
      <c r="B1769" s="30" t="str">
        <f>IF('37_P_Ac'!B1768="","",'37_P_Ac'!B1768)</f>
        <v/>
      </c>
    </row>
    <row r="1770" spans="2:2">
      <c r="B1770" s="30" t="str">
        <f>IF('37_P_Ac'!B1769="","",'37_P_Ac'!B1769)</f>
        <v/>
      </c>
    </row>
    <row r="1771" spans="2:2">
      <c r="B1771" s="30" t="str">
        <f>IF('37_P_Ac'!B1770="","",'37_P_Ac'!B1770)</f>
        <v/>
      </c>
    </row>
    <row r="1772" spans="2:2">
      <c r="B1772" s="30" t="str">
        <f>IF('37_P_Ac'!B1771="","",'37_P_Ac'!B1771)</f>
        <v/>
      </c>
    </row>
    <row r="1773" spans="2:2">
      <c r="B1773" s="30" t="str">
        <f>IF('37_P_Ac'!B1772="","",'37_P_Ac'!B1772)</f>
        <v/>
      </c>
    </row>
    <row r="1774" spans="2:2">
      <c r="B1774" s="30" t="str">
        <f>IF('37_P_Ac'!B1773="","",'37_P_Ac'!B1773)</f>
        <v/>
      </c>
    </row>
    <row r="1775" spans="2:2">
      <c r="B1775" s="30" t="str">
        <f>IF('37_P_Ac'!B1774="","",'37_P_Ac'!B1774)</f>
        <v/>
      </c>
    </row>
    <row r="1776" spans="2:2">
      <c r="B1776" s="30" t="str">
        <f>IF('37_P_Ac'!B1775="","",'37_P_Ac'!B1775)</f>
        <v/>
      </c>
    </row>
    <row r="1777" spans="2:2">
      <c r="B1777" s="30" t="str">
        <f>IF('37_P_Ac'!B1776="","",'37_P_Ac'!B1776)</f>
        <v/>
      </c>
    </row>
    <row r="1778" spans="2:2">
      <c r="B1778" s="30" t="str">
        <f>IF('37_P_Ac'!B1777="","",'37_P_Ac'!B1777)</f>
        <v/>
      </c>
    </row>
    <row r="1779" spans="2:2">
      <c r="B1779" s="30" t="str">
        <f>IF('37_P_Ac'!B1778="","",'37_P_Ac'!B1778)</f>
        <v/>
      </c>
    </row>
    <row r="1780" spans="2:2">
      <c r="B1780" s="30" t="str">
        <f>IF('37_P_Ac'!B1779="","",'37_P_Ac'!B1779)</f>
        <v/>
      </c>
    </row>
    <row r="1781" spans="2:2">
      <c r="B1781" s="30" t="str">
        <f>IF('37_P_Ac'!B1780="","",'37_P_Ac'!B1780)</f>
        <v/>
      </c>
    </row>
    <row r="1782" spans="2:2">
      <c r="B1782" s="30" t="str">
        <f>IF('37_P_Ac'!B1781="","",'37_P_Ac'!B1781)</f>
        <v/>
      </c>
    </row>
    <row r="1783" spans="2:2">
      <c r="B1783" s="30" t="str">
        <f>IF('37_P_Ac'!B1782="","",'37_P_Ac'!B1782)</f>
        <v/>
      </c>
    </row>
    <row r="1784" spans="2:2">
      <c r="B1784" s="30" t="str">
        <f>IF('37_P_Ac'!B1783="","",'37_P_Ac'!B1783)</f>
        <v/>
      </c>
    </row>
    <row r="1785" spans="2:2">
      <c r="B1785" s="30" t="str">
        <f>IF('37_P_Ac'!B1784="","",'37_P_Ac'!B1784)</f>
        <v/>
      </c>
    </row>
    <row r="1786" spans="2:2">
      <c r="B1786" s="30" t="str">
        <f>IF('37_P_Ac'!B1785="","",'37_P_Ac'!B1785)</f>
        <v/>
      </c>
    </row>
    <row r="1787" spans="2:2">
      <c r="B1787" s="30" t="str">
        <f>IF('37_P_Ac'!B1786="","",'37_P_Ac'!B1786)</f>
        <v/>
      </c>
    </row>
    <row r="1788" spans="2:2">
      <c r="B1788" s="30" t="str">
        <f>IF('37_P_Ac'!B1787="","",'37_P_Ac'!B1787)</f>
        <v/>
      </c>
    </row>
    <row r="1789" spans="2:2">
      <c r="B1789" s="30" t="str">
        <f>IF('37_P_Ac'!B1788="","",'37_P_Ac'!B1788)</f>
        <v/>
      </c>
    </row>
    <row r="1790" spans="2:2">
      <c r="B1790" s="30" t="str">
        <f>IF('37_P_Ac'!B1789="","",'37_P_Ac'!B1789)</f>
        <v/>
      </c>
    </row>
    <row r="1791" spans="2:2">
      <c r="B1791" s="30" t="str">
        <f>IF('37_P_Ac'!B1790="","",'37_P_Ac'!B1790)</f>
        <v/>
      </c>
    </row>
    <row r="1792" spans="2:2">
      <c r="B1792" s="30" t="str">
        <f>IF('37_P_Ac'!B1791="","",'37_P_Ac'!B1791)</f>
        <v/>
      </c>
    </row>
    <row r="1793" spans="2:2">
      <c r="B1793" s="30" t="str">
        <f>IF('37_P_Ac'!B1792="","",'37_P_Ac'!B1792)</f>
        <v/>
      </c>
    </row>
    <row r="1794" spans="2:2">
      <c r="B1794" s="30" t="str">
        <f>IF('37_P_Ac'!B1793="","",'37_P_Ac'!B1793)</f>
        <v/>
      </c>
    </row>
    <row r="1795" spans="2:2">
      <c r="B1795" s="30" t="str">
        <f>IF('37_P_Ac'!B1794="","",'37_P_Ac'!B1794)</f>
        <v/>
      </c>
    </row>
    <row r="1796" spans="2:2">
      <c r="B1796" s="30" t="str">
        <f>IF('37_P_Ac'!B1795="","",'37_P_Ac'!B1795)</f>
        <v/>
      </c>
    </row>
    <row r="1797" spans="2:2">
      <c r="B1797" s="30" t="str">
        <f>IF('37_P_Ac'!B1796="","",'37_P_Ac'!B1796)</f>
        <v/>
      </c>
    </row>
    <row r="1798" spans="2:2">
      <c r="B1798" s="30" t="str">
        <f>IF('37_P_Ac'!B1797="","",'37_P_Ac'!B1797)</f>
        <v/>
      </c>
    </row>
    <row r="1799" spans="2:2">
      <c r="B1799" s="30" t="str">
        <f>IF('37_P_Ac'!B1798="","",'37_P_Ac'!B1798)</f>
        <v/>
      </c>
    </row>
    <row r="1800" spans="2:2">
      <c r="B1800" s="30" t="str">
        <f>IF('37_P_Ac'!B1799="","",'37_P_Ac'!B1799)</f>
        <v/>
      </c>
    </row>
    <row r="1801" spans="2:2">
      <c r="B1801" s="30" t="str">
        <f>IF('37_P_Ac'!B1800="","",'37_P_Ac'!B1800)</f>
        <v/>
      </c>
    </row>
    <row r="1802" spans="2:2">
      <c r="B1802" s="30" t="str">
        <f>IF('37_P_Ac'!B1801="","",'37_P_Ac'!B1801)</f>
        <v/>
      </c>
    </row>
    <row r="1803" spans="2:2">
      <c r="B1803" s="30" t="str">
        <f>IF('37_P_Ac'!B1802="","",'37_P_Ac'!B1802)</f>
        <v/>
      </c>
    </row>
    <row r="1804" spans="2:2">
      <c r="B1804" s="30" t="str">
        <f>IF('37_P_Ac'!B1803="","",'37_P_Ac'!B1803)</f>
        <v/>
      </c>
    </row>
    <row r="1805" spans="2:2">
      <c r="B1805" s="30" t="str">
        <f>IF('37_P_Ac'!B1804="","",'37_P_Ac'!B1804)</f>
        <v/>
      </c>
    </row>
    <row r="1806" spans="2:2">
      <c r="B1806" s="30" t="str">
        <f>IF('37_P_Ac'!B1805="","",'37_P_Ac'!B1805)</f>
        <v/>
      </c>
    </row>
    <row r="1807" spans="2:2">
      <c r="B1807" s="30" t="str">
        <f>IF('37_P_Ac'!B1806="","",'37_P_Ac'!B1806)</f>
        <v/>
      </c>
    </row>
    <row r="1808" spans="2:2">
      <c r="B1808" s="30" t="str">
        <f>IF('37_P_Ac'!B1807="","",'37_P_Ac'!B1807)</f>
        <v/>
      </c>
    </row>
    <row r="1809" spans="2:2">
      <c r="B1809" s="30" t="str">
        <f>IF('37_P_Ac'!B1808="","",'37_P_Ac'!B1808)</f>
        <v/>
      </c>
    </row>
    <row r="1810" spans="2:2">
      <c r="B1810" s="30" t="str">
        <f>IF('37_P_Ac'!B1809="","",'37_P_Ac'!B1809)</f>
        <v/>
      </c>
    </row>
    <row r="1811" spans="2:2">
      <c r="B1811" s="30" t="str">
        <f>IF('37_P_Ac'!B1810="","",'37_P_Ac'!B1810)</f>
        <v/>
      </c>
    </row>
    <row r="1812" spans="2:2">
      <c r="B1812" s="30" t="str">
        <f>IF('37_P_Ac'!B1811="","",'37_P_Ac'!B1811)</f>
        <v/>
      </c>
    </row>
    <row r="1813" spans="2:2">
      <c r="B1813" s="30" t="str">
        <f>IF('37_P_Ac'!B1812="","",'37_P_Ac'!B1812)</f>
        <v/>
      </c>
    </row>
    <row r="1814" spans="2:2">
      <c r="B1814" s="30" t="str">
        <f>IF('37_P_Ac'!B1813="","",'37_P_Ac'!B1813)</f>
        <v/>
      </c>
    </row>
    <row r="1815" spans="2:2">
      <c r="B1815" s="30" t="str">
        <f>IF('37_P_Ac'!B1814="","",'37_P_Ac'!B1814)</f>
        <v/>
      </c>
    </row>
    <row r="1816" spans="2:2">
      <c r="B1816" s="30" t="str">
        <f>IF('37_P_Ac'!B1815="","",'37_P_Ac'!B1815)</f>
        <v/>
      </c>
    </row>
    <row r="1817" spans="2:2">
      <c r="B1817" s="30" t="str">
        <f>IF('37_P_Ac'!B1816="","",'37_P_Ac'!B1816)</f>
        <v/>
      </c>
    </row>
    <row r="1818" spans="2:2">
      <c r="B1818" s="30" t="str">
        <f>IF('37_P_Ac'!B1817="","",'37_P_Ac'!B1817)</f>
        <v/>
      </c>
    </row>
    <row r="1819" spans="2:2">
      <c r="B1819" s="30" t="str">
        <f>IF('37_P_Ac'!B1818="","",'37_P_Ac'!B1818)</f>
        <v/>
      </c>
    </row>
    <row r="1820" spans="2:2">
      <c r="B1820" s="30" t="str">
        <f>IF('37_P_Ac'!B1819="","",'37_P_Ac'!B1819)</f>
        <v/>
      </c>
    </row>
    <row r="1821" spans="2:2">
      <c r="B1821" s="30" t="str">
        <f>IF('37_P_Ac'!B1820="","",'37_P_Ac'!B1820)</f>
        <v/>
      </c>
    </row>
    <row r="1822" spans="2:2">
      <c r="B1822" s="30" t="str">
        <f>IF('37_P_Ac'!B1821="","",'37_P_Ac'!B1821)</f>
        <v/>
      </c>
    </row>
    <row r="1823" spans="2:2">
      <c r="B1823" s="30" t="str">
        <f>IF('37_P_Ac'!B1822="","",'37_P_Ac'!B1822)</f>
        <v/>
      </c>
    </row>
    <row r="1824" spans="2:2">
      <c r="B1824" s="30" t="str">
        <f>IF('37_P_Ac'!B1823="","",'37_P_Ac'!B1823)</f>
        <v/>
      </c>
    </row>
    <row r="1825" spans="2:2">
      <c r="B1825" s="30" t="str">
        <f>IF('37_P_Ac'!B1824="","",'37_P_Ac'!B1824)</f>
        <v/>
      </c>
    </row>
    <row r="1826" spans="2:2">
      <c r="B1826" s="30" t="str">
        <f>IF('37_P_Ac'!B1825="","",'37_P_Ac'!B1825)</f>
        <v/>
      </c>
    </row>
    <row r="1827" spans="2:2">
      <c r="B1827" s="30" t="str">
        <f>IF('37_P_Ac'!B1826="","",'37_P_Ac'!B1826)</f>
        <v/>
      </c>
    </row>
    <row r="1828" spans="2:2">
      <c r="B1828" s="30" t="str">
        <f>IF('37_P_Ac'!B1827="","",'37_P_Ac'!B1827)</f>
        <v/>
      </c>
    </row>
    <row r="1829" spans="2:2">
      <c r="B1829" s="30" t="str">
        <f>IF('37_P_Ac'!B1828="","",'37_P_Ac'!B1828)</f>
        <v/>
      </c>
    </row>
    <row r="1830" spans="2:2">
      <c r="B1830" s="30" t="str">
        <f>IF('37_P_Ac'!B1829="","",'37_P_Ac'!B1829)</f>
        <v/>
      </c>
    </row>
    <row r="1831" spans="2:2">
      <c r="B1831" s="30" t="str">
        <f>IF('37_P_Ac'!B1830="","",'37_P_Ac'!B1830)</f>
        <v/>
      </c>
    </row>
    <row r="1832" spans="2:2">
      <c r="B1832" s="30" t="str">
        <f>IF('37_P_Ac'!B1831="","",'37_P_Ac'!B1831)</f>
        <v/>
      </c>
    </row>
    <row r="1833" spans="2:2">
      <c r="B1833" s="30" t="str">
        <f>IF('37_P_Ac'!B1832="","",'37_P_Ac'!B1832)</f>
        <v/>
      </c>
    </row>
    <row r="1834" spans="2:2">
      <c r="B1834" s="30" t="str">
        <f>IF('37_P_Ac'!B1833="","",'37_P_Ac'!B1833)</f>
        <v/>
      </c>
    </row>
    <row r="1835" spans="2:2">
      <c r="B1835" s="30" t="str">
        <f>IF('37_P_Ac'!B1834="","",'37_P_Ac'!B1834)</f>
        <v/>
      </c>
    </row>
    <row r="1836" spans="2:2">
      <c r="B1836" s="30" t="str">
        <f>IF('37_P_Ac'!B1835="","",'37_P_Ac'!B1835)</f>
        <v/>
      </c>
    </row>
    <row r="1837" spans="2:2">
      <c r="B1837" s="30" t="str">
        <f>IF('37_P_Ac'!B1836="","",'37_P_Ac'!B1836)</f>
        <v/>
      </c>
    </row>
    <row r="1838" spans="2:2">
      <c r="B1838" s="30" t="str">
        <f>IF('37_P_Ac'!B1837="","",'37_P_Ac'!B1837)</f>
        <v/>
      </c>
    </row>
    <row r="1839" spans="2:2">
      <c r="B1839" s="30" t="str">
        <f>IF('37_P_Ac'!B1838="","",'37_P_Ac'!B1838)</f>
        <v/>
      </c>
    </row>
    <row r="1840" spans="2:2">
      <c r="B1840" s="30" t="str">
        <f>IF('37_P_Ac'!B1839="","",'37_P_Ac'!B1839)</f>
        <v/>
      </c>
    </row>
    <row r="1841" spans="2:2">
      <c r="B1841" s="30" t="str">
        <f>IF('37_P_Ac'!B1840="","",'37_P_Ac'!B1840)</f>
        <v/>
      </c>
    </row>
    <row r="1842" spans="2:2">
      <c r="B1842" s="30" t="str">
        <f>IF('37_P_Ac'!B1841="","",'37_P_Ac'!B1841)</f>
        <v/>
      </c>
    </row>
    <row r="1843" spans="2:2">
      <c r="B1843" s="30" t="str">
        <f>IF('37_P_Ac'!B1842="","",'37_P_Ac'!B1842)</f>
        <v/>
      </c>
    </row>
    <row r="1844" spans="2:2">
      <c r="B1844" s="30" t="str">
        <f>IF('37_P_Ac'!B1843="","",'37_P_Ac'!B1843)</f>
        <v/>
      </c>
    </row>
    <row r="1845" spans="2:2">
      <c r="B1845" s="30" t="str">
        <f>IF('37_P_Ac'!B1844="","",'37_P_Ac'!B1844)</f>
        <v/>
      </c>
    </row>
    <row r="1846" spans="2:2">
      <c r="B1846" s="30" t="str">
        <f>IF('37_P_Ac'!B1845="","",'37_P_Ac'!B1845)</f>
        <v/>
      </c>
    </row>
    <row r="1847" spans="2:2">
      <c r="B1847" s="30" t="str">
        <f>IF('37_P_Ac'!B1846="","",'37_P_Ac'!B1846)</f>
        <v/>
      </c>
    </row>
    <row r="1848" spans="2:2">
      <c r="B1848" s="30" t="str">
        <f>IF('37_P_Ac'!B1847="","",'37_P_Ac'!B1847)</f>
        <v/>
      </c>
    </row>
    <row r="1849" spans="2:2">
      <c r="B1849" s="30" t="str">
        <f>IF('37_P_Ac'!B1848="","",'37_P_Ac'!B1848)</f>
        <v/>
      </c>
    </row>
    <row r="1850" spans="2:2">
      <c r="B1850" s="30" t="str">
        <f>IF('37_P_Ac'!B1849="","",'37_P_Ac'!B1849)</f>
        <v/>
      </c>
    </row>
    <row r="1851" spans="2:2">
      <c r="B1851" s="30" t="str">
        <f>IF('37_P_Ac'!B1850="","",'37_P_Ac'!B1850)</f>
        <v/>
      </c>
    </row>
    <row r="1852" spans="2:2">
      <c r="B1852" s="30" t="str">
        <f>IF('37_P_Ac'!B1851="","",'37_P_Ac'!B1851)</f>
        <v/>
      </c>
    </row>
    <row r="1853" spans="2:2">
      <c r="B1853" s="30" t="str">
        <f>IF('37_P_Ac'!B1852="","",'37_P_Ac'!B1852)</f>
        <v/>
      </c>
    </row>
    <row r="1854" spans="2:2">
      <c r="B1854" s="30" t="str">
        <f>IF('37_P_Ac'!B1853="","",'37_P_Ac'!B1853)</f>
        <v/>
      </c>
    </row>
    <row r="1855" spans="2:2">
      <c r="B1855" s="30" t="str">
        <f>IF('37_P_Ac'!B1854="","",'37_P_Ac'!B1854)</f>
        <v/>
      </c>
    </row>
    <row r="1856" spans="2:2">
      <c r="B1856" s="30" t="str">
        <f>IF('37_P_Ac'!B1855="","",'37_P_Ac'!B1855)</f>
        <v/>
      </c>
    </row>
    <row r="1857" spans="2:2">
      <c r="B1857" s="30" t="str">
        <f>IF('37_P_Ac'!B1856="","",'37_P_Ac'!B1856)</f>
        <v/>
      </c>
    </row>
    <row r="1858" spans="2:2">
      <c r="B1858" s="30" t="str">
        <f>IF('37_P_Ac'!B1857="","",'37_P_Ac'!B1857)</f>
        <v/>
      </c>
    </row>
    <row r="1859" spans="2:2">
      <c r="B1859" s="30" t="str">
        <f>IF('37_P_Ac'!B1858="","",'37_P_Ac'!B1858)</f>
        <v/>
      </c>
    </row>
    <row r="1860" spans="2:2">
      <c r="B1860" s="30" t="str">
        <f>IF('37_P_Ac'!B1859="","",'37_P_Ac'!B1859)</f>
        <v/>
      </c>
    </row>
    <row r="1861" spans="2:2">
      <c r="B1861" s="30" t="str">
        <f>IF('37_P_Ac'!B1860="","",'37_P_Ac'!B1860)</f>
        <v/>
      </c>
    </row>
    <row r="1862" spans="2:2">
      <c r="B1862" s="30" t="str">
        <f>IF('37_P_Ac'!B1861="","",'37_P_Ac'!B1861)</f>
        <v/>
      </c>
    </row>
    <row r="1863" spans="2:2">
      <c r="B1863" s="30" t="str">
        <f>IF('37_P_Ac'!B1862="","",'37_P_Ac'!B1862)</f>
        <v/>
      </c>
    </row>
    <row r="1864" spans="2:2">
      <c r="B1864" s="30" t="str">
        <f>IF('37_P_Ac'!B1863="","",'37_P_Ac'!B1863)</f>
        <v/>
      </c>
    </row>
    <row r="1865" spans="2:2">
      <c r="B1865" s="30" t="str">
        <f>IF('37_P_Ac'!B1864="","",'37_P_Ac'!B1864)</f>
        <v/>
      </c>
    </row>
    <row r="1866" spans="2:2">
      <c r="B1866" s="30" t="str">
        <f>IF('37_P_Ac'!B1865="","",'37_P_Ac'!B1865)</f>
        <v/>
      </c>
    </row>
    <row r="1867" spans="2:2">
      <c r="B1867" s="30" t="str">
        <f>IF('37_P_Ac'!B1866="","",'37_P_Ac'!B1866)</f>
        <v/>
      </c>
    </row>
    <row r="1868" spans="2:2">
      <c r="B1868" s="30" t="str">
        <f>IF('37_P_Ac'!B1867="","",'37_P_Ac'!B1867)</f>
        <v/>
      </c>
    </row>
    <row r="1869" spans="2:2">
      <c r="B1869" s="30" t="str">
        <f>IF('37_P_Ac'!B1868="","",'37_P_Ac'!B1868)</f>
        <v/>
      </c>
    </row>
    <row r="1870" spans="2:2">
      <c r="B1870" s="30" t="str">
        <f>IF('37_P_Ac'!B1869="","",'37_P_Ac'!B1869)</f>
        <v/>
      </c>
    </row>
    <row r="1871" spans="2:2">
      <c r="B1871" s="30" t="str">
        <f>IF('37_P_Ac'!B1870="","",'37_P_Ac'!B1870)</f>
        <v/>
      </c>
    </row>
    <row r="1872" spans="2:2">
      <c r="B1872" s="30" t="str">
        <f>IF('37_P_Ac'!B1871="","",'37_P_Ac'!B1871)</f>
        <v/>
      </c>
    </row>
    <row r="1873" spans="2:2">
      <c r="B1873" s="30" t="str">
        <f>IF('37_P_Ac'!B1872="","",'37_P_Ac'!B1872)</f>
        <v/>
      </c>
    </row>
    <row r="1874" spans="2:2">
      <c r="B1874" s="30" t="str">
        <f>IF('37_P_Ac'!B1873="","",'37_P_Ac'!B1873)</f>
        <v/>
      </c>
    </row>
    <row r="1875" spans="2:2">
      <c r="B1875" s="30" t="str">
        <f>IF('37_P_Ac'!B1874="","",'37_P_Ac'!B1874)</f>
        <v/>
      </c>
    </row>
    <row r="1876" spans="2:2">
      <c r="B1876" s="30" t="str">
        <f>IF('37_P_Ac'!B1875="","",'37_P_Ac'!B1875)</f>
        <v/>
      </c>
    </row>
    <row r="1877" spans="2:2">
      <c r="B1877" s="30" t="str">
        <f>IF('37_P_Ac'!B1876="","",'37_P_Ac'!B1876)</f>
        <v/>
      </c>
    </row>
    <row r="1878" spans="2:2">
      <c r="B1878" s="30" t="str">
        <f>IF('37_P_Ac'!B1877="","",'37_P_Ac'!B1877)</f>
        <v/>
      </c>
    </row>
    <row r="1879" spans="2:2">
      <c r="B1879" s="30" t="str">
        <f>IF('37_P_Ac'!B1878="","",'37_P_Ac'!B1878)</f>
        <v/>
      </c>
    </row>
    <row r="1880" spans="2:2">
      <c r="B1880" s="30" t="str">
        <f>IF('37_P_Ac'!B1879="","",'37_P_Ac'!B1879)</f>
        <v/>
      </c>
    </row>
    <row r="1881" spans="2:2">
      <c r="B1881" s="30" t="str">
        <f>IF('37_P_Ac'!B1880="","",'37_P_Ac'!B1880)</f>
        <v/>
      </c>
    </row>
    <row r="1882" spans="2:2">
      <c r="B1882" s="30" t="str">
        <f>IF('37_P_Ac'!B1881="","",'37_P_Ac'!B1881)</f>
        <v/>
      </c>
    </row>
    <row r="1883" spans="2:2">
      <c r="B1883" s="30" t="str">
        <f>IF('37_P_Ac'!B1882="","",'37_P_Ac'!B1882)</f>
        <v/>
      </c>
    </row>
    <row r="1884" spans="2:2">
      <c r="B1884" s="30" t="str">
        <f>IF('37_P_Ac'!B1883="","",'37_P_Ac'!B1883)</f>
        <v/>
      </c>
    </row>
    <row r="1885" spans="2:2">
      <c r="B1885" s="30" t="str">
        <f>IF('37_P_Ac'!B1884="","",'37_P_Ac'!B1884)</f>
        <v/>
      </c>
    </row>
    <row r="1886" spans="2:2">
      <c r="B1886" s="30" t="str">
        <f>IF('37_P_Ac'!B1885="","",'37_P_Ac'!B1885)</f>
        <v/>
      </c>
    </row>
    <row r="1887" spans="2:2">
      <c r="B1887" s="30" t="str">
        <f>IF('37_P_Ac'!B1886="","",'37_P_Ac'!B1886)</f>
        <v/>
      </c>
    </row>
    <row r="1888" spans="2:2">
      <c r="B1888" s="30" t="str">
        <f>IF('37_P_Ac'!B1887="","",'37_P_Ac'!B1887)</f>
        <v/>
      </c>
    </row>
    <row r="1889" spans="2:2">
      <c r="B1889" s="30" t="str">
        <f>IF('37_P_Ac'!B1888="","",'37_P_Ac'!B1888)</f>
        <v/>
      </c>
    </row>
    <row r="1890" spans="2:2">
      <c r="B1890" s="30" t="str">
        <f>IF('37_P_Ac'!B1889="","",'37_P_Ac'!B1889)</f>
        <v/>
      </c>
    </row>
    <row r="1891" spans="2:2">
      <c r="B1891" s="30" t="str">
        <f>IF('37_P_Ac'!B1890="","",'37_P_Ac'!B1890)</f>
        <v/>
      </c>
    </row>
    <row r="1892" spans="2:2">
      <c r="B1892" s="30" t="str">
        <f>IF('37_P_Ac'!B1891="","",'37_P_Ac'!B1891)</f>
        <v/>
      </c>
    </row>
    <row r="1893" spans="2:2">
      <c r="B1893" s="30" t="str">
        <f>IF('37_P_Ac'!B1892="","",'37_P_Ac'!B1892)</f>
        <v/>
      </c>
    </row>
    <row r="1894" spans="2:2">
      <c r="B1894" s="30" t="str">
        <f>IF('37_P_Ac'!B1893="","",'37_P_Ac'!B1893)</f>
        <v/>
      </c>
    </row>
    <row r="1895" spans="2:2">
      <c r="B1895" s="30" t="str">
        <f>IF('37_P_Ac'!B1894="","",'37_P_Ac'!B1894)</f>
        <v/>
      </c>
    </row>
    <row r="1896" spans="2:2">
      <c r="B1896" s="30" t="str">
        <f>IF('37_P_Ac'!B1895="","",'37_P_Ac'!B1895)</f>
        <v/>
      </c>
    </row>
    <row r="1897" spans="2:2">
      <c r="B1897" s="30" t="str">
        <f>IF('37_P_Ac'!B1896="","",'37_P_Ac'!B1896)</f>
        <v/>
      </c>
    </row>
    <row r="1898" spans="2:2">
      <c r="B1898" s="30" t="str">
        <f>IF('37_P_Ac'!B1897="","",'37_P_Ac'!B1897)</f>
        <v/>
      </c>
    </row>
    <row r="1899" spans="2:2">
      <c r="B1899" s="30" t="str">
        <f>IF('37_P_Ac'!B1898="","",'37_P_Ac'!B1898)</f>
        <v/>
      </c>
    </row>
    <row r="1900" spans="2:2">
      <c r="B1900" s="30" t="str">
        <f>IF('37_P_Ac'!B1899="","",'37_P_Ac'!B1899)</f>
        <v/>
      </c>
    </row>
    <row r="1901" spans="2:2">
      <c r="B1901" s="30" t="str">
        <f>IF('37_P_Ac'!B1900="","",'37_P_Ac'!B1900)</f>
        <v/>
      </c>
    </row>
    <row r="1902" spans="2:2">
      <c r="B1902" s="30" t="str">
        <f>IF('37_P_Ac'!B1901="","",'37_P_Ac'!B1901)</f>
        <v/>
      </c>
    </row>
    <row r="1903" spans="2:2">
      <c r="B1903" s="30" t="str">
        <f>IF('37_P_Ac'!B1902="","",'37_P_Ac'!B1902)</f>
        <v/>
      </c>
    </row>
    <row r="1904" spans="2:2">
      <c r="B1904" s="30" t="str">
        <f>IF('37_P_Ac'!B1903="","",'37_P_Ac'!B1903)</f>
        <v/>
      </c>
    </row>
    <row r="1905" spans="2:2">
      <c r="B1905" s="30" t="str">
        <f>IF('37_P_Ac'!B1904="","",'37_P_Ac'!B1904)</f>
        <v/>
      </c>
    </row>
    <row r="1906" spans="2:2">
      <c r="B1906" s="30" t="str">
        <f>IF('37_P_Ac'!B1905="","",'37_P_Ac'!B1905)</f>
        <v/>
      </c>
    </row>
    <row r="1907" spans="2:2">
      <c r="B1907" s="30" t="str">
        <f>IF('37_P_Ac'!B1906="","",'37_P_Ac'!B1906)</f>
        <v/>
      </c>
    </row>
    <row r="1908" spans="2:2">
      <c r="B1908" s="30" t="str">
        <f>IF('37_P_Ac'!B1907="","",'37_P_Ac'!B1907)</f>
        <v/>
      </c>
    </row>
    <row r="1909" spans="2:2">
      <c r="B1909" s="30" t="str">
        <f>IF('37_P_Ac'!B1908="","",'37_P_Ac'!B1908)</f>
        <v/>
      </c>
    </row>
    <row r="1910" spans="2:2">
      <c r="B1910" s="30" t="str">
        <f>IF('37_P_Ac'!B1909="","",'37_P_Ac'!B1909)</f>
        <v/>
      </c>
    </row>
    <row r="1911" spans="2:2">
      <c r="B1911" s="30" t="str">
        <f>IF('37_P_Ac'!B1910="","",'37_P_Ac'!B1910)</f>
        <v/>
      </c>
    </row>
    <row r="1912" spans="2:2">
      <c r="B1912" s="30" t="str">
        <f>IF('37_P_Ac'!B1911="","",'37_P_Ac'!B1911)</f>
        <v/>
      </c>
    </row>
    <row r="1913" spans="2:2">
      <c r="B1913" s="30" t="str">
        <f>IF('37_P_Ac'!B1912="","",'37_P_Ac'!B1912)</f>
        <v/>
      </c>
    </row>
    <row r="1914" spans="2:2">
      <c r="B1914" s="30" t="str">
        <f>IF('37_P_Ac'!B1913="","",'37_P_Ac'!B1913)</f>
        <v/>
      </c>
    </row>
    <row r="1915" spans="2:2">
      <c r="B1915" s="30" t="str">
        <f>IF('37_P_Ac'!B1914="","",'37_P_Ac'!B1914)</f>
        <v/>
      </c>
    </row>
    <row r="1916" spans="2:2">
      <c r="B1916" s="30" t="str">
        <f>IF('37_P_Ac'!B1915="","",'37_P_Ac'!B1915)</f>
        <v/>
      </c>
    </row>
    <row r="1917" spans="2:2">
      <c r="B1917" s="30" t="str">
        <f>IF('37_P_Ac'!B1916="","",'37_P_Ac'!B1916)</f>
        <v/>
      </c>
    </row>
    <row r="1918" spans="2:2">
      <c r="B1918" s="30" t="str">
        <f>IF('37_P_Ac'!B1917="","",'37_P_Ac'!B1917)</f>
        <v/>
      </c>
    </row>
    <row r="1919" spans="2:2">
      <c r="B1919" s="30" t="str">
        <f>IF('37_P_Ac'!B1918="","",'37_P_Ac'!B1918)</f>
        <v/>
      </c>
    </row>
    <row r="1920" spans="2:2">
      <c r="B1920" s="30" t="str">
        <f>IF('37_P_Ac'!B1919="","",'37_P_Ac'!B1919)</f>
        <v/>
      </c>
    </row>
    <row r="1921" spans="2:2">
      <c r="B1921" s="30" t="str">
        <f>IF('37_P_Ac'!B1920="","",'37_P_Ac'!B1920)</f>
        <v/>
      </c>
    </row>
    <row r="1922" spans="2:2">
      <c r="B1922" s="30" t="str">
        <f>IF('37_P_Ac'!B1921="","",'37_P_Ac'!B1921)</f>
        <v/>
      </c>
    </row>
    <row r="1923" spans="2:2">
      <c r="B1923" s="30" t="str">
        <f>IF('37_P_Ac'!B1922="","",'37_P_Ac'!B1922)</f>
        <v/>
      </c>
    </row>
    <row r="1924" spans="2:2">
      <c r="B1924" s="30" t="str">
        <f>IF('37_P_Ac'!B1923="","",'37_P_Ac'!B1923)</f>
        <v/>
      </c>
    </row>
    <row r="1925" spans="2:2">
      <c r="B1925" s="30" t="str">
        <f>IF('37_P_Ac'!B1924="","",'37_P_Ac'!B1924)</f>
        <v/>
      </c>
    </row>
    <row r="1926" spans="2:2">
      <c r="B1926" s="30" t="str">
        <f>IF('37_P_Ac'!B1925="","",'37_P_Ac'!B1925)</f>
        <v/>
      </c>
    </row>
    <row r="1927" spans="2:2">
      <c r="B1927" s="30" t="str">
        <f>IF('37_P_Ac'!B1926="","",'37_P_Ac'!B1926)</f>
        <v/>
      </c>
    </row>
    <row r="1928" spans="2:2">
      <c r="B1928" s="30" t="str">
        <f>IF('37_P_Ac'!B1927="","",'37_P_Ac'!B1927)</f>
        <v/>
      </c>
    </row>
    <row r="1929" spans="2:2">
      <c r="B1929" s="30" t="str">
        <f>IF('37_P_Ac'!B1928="","",'37_P_Ac'!B1928)</f>
        <v/>
      </c>
    </row>
    <row r="1930" spans="2:2">
      <c r="B1930" s="30" t="str">
        <f>IF('37_P_Ac'!B1929="","",'37_P_Ac'!B1929)</f>
        <v/>
      </c>
    </row>
    <row r="1931" spans="2:2">
      <c r="B1931" s="30" t="str">
        <f>IF('37_P_Ac'!B1930="","",'37_P_Ac'!B1930)</f>
        <v/>
      </c>
    </row>
    <row r="1932" spans="2:2">
      <c r="B1932" s="30" t="str">
        <f>IF('37_P_Ac'!B1931="","",'37_P_Ac'!B1931)</f>
        <v/>
      </c>
    </row>
    <row r="1933" spans="2:2">
      <c r="B1933" s="30" t="str">
        <f>IF('37_P_Ac'!B1932="","",'37_P_Ac'!B1932)</f>
        <v/>
      </c>
    </row>
    <row r="1934" spans="2:2">
      <c r="B1934" s="30" t="str">
        <f>IF('37_P_Ac'!B1933="","",'37_P_Ac'!B1933)</f>
        <v/>
      </c>
    </row>
    <row r="1935" spans="2:2">
      <c r="B1935" s="30" t="str">
        <f>IF('37_P_Ac'!B1934="","",'37_P_Ac'!B1934)</f>
        <v/>
      </c>
    </row>
    <row r="1936" spans="2:2">
      <c r="B1936" s="30" t="str">
        <f>IF('37_P_Ac'!B1935="","",'37_P_Ac'!B1935)</f>
        <v/>
      </c>
    </row>
    <row r="1937" spans="2:2">
      <c r="B1937" s="30" t="str">
        <f>IF('37_P_Ac'!B1936="","",'37_P_Ac'!B1936)</f>
        <v/>
      </c>
    </row>
    <row r="1938" spans="2:2">
      <c r="B1938" s="30" t="str">
        <f>IF('37_P_Ac'!B1937="","",'37_P_Ac'!B1937)</f>
        <v/>
      </c>
    </row>
    <row r="1939" spans="2:2">
      <c r="B1939" s="30" t="str">
        <f>IF('37_P_Ac'!B1938="","",'37_P_Ac'!B1938)</f>
        <v/>
      </c>
    </row>
    <row r="1940" spans="2:2">
      <c r="B1940" s="30" t="str">
        <f>IF('37_P_Ac'!B1939="","",'37_P_Ac'!B1939)</f>
        <v/>
      </c>
    </row>
    <row r="1941" spans="2:2">
      <c r="B1941" s="30" t="str">
        <f>IF('37_P_Ac'!B1940="","",'37_P_Ac'!B1940)</f>
        <v/>
      </c>
    </row>
    <row r="1942" spans="2:2">
      <c r="B1942" s="30" t="str">
        <f>IF('37_P_Ac'!B1941="","",'37_P_Ac'!B1941)</f>
        <v/>
      </c>
    </row>
    <row r="1943" spans="2:2">
      <c r="B1943" s="30" t="str">
        <f>IF('37_P_Ac'!B1942="","",'37_P_Ac'!B1942)</f>
        <v/>
      </c>
    </row>
    <row r="1944" spans="2:2">
      <c r="B1944" s="30" t="str">
        <f>IF('37_P_Ac'!B1943="","",'37_P_Ac'!B1943)</f>
        <v/>
      </c>
    </row>
    <row r="1945" spans="2:2">
      <c r="B1945" s="30" t="str">
        <f>IF('37_P_Ac'!B1944="","",'37_P_Ac'!B1944)</f>
        <v/>
      </c>
    </row>
    <row r="1946" spans="2:2">
      <c r="B1946" s="30" t="str">
        <f>IF('37_P_Ac'!B1945="","",'37_P_Ac'!B1945)</f>
        <v/>
      </c>
    </row>
    <row r="1947" spans="2:2">
      <c r="B1947" s="30" t="str">
        <f>IF('37_P_Ac'!B1946="","",'37_P_Ac'!B1946)</f>
        <v/>
      </c>
    </row>
    <row r="1948" spans="2:2">
      <c r="B1948" s="30" t="str">
        <f>IF('37_P_Ac'!B1947="","",'37_P_Ac'!B1947)</f>
        <v/>
      </c>
    </row>
    <row r="1949" spans="2:2">
      <c r="B1949" s="30" t="str">
        <f>IF('37_P_Ac'!B1948="","",'37_P_Ac'!B1948)</f>
        <v/>
      </c>
    </row>
    <row r="1950" spans="2:2">
      <c r="B1950" s="30" t="str">
        <f>IF('37_P_Ac'!B1949="","",'37_P_Ac'!B1949)</f>
        <v/>
      </c>
    </row>
    <row r="1951" spans="2:2">
      <c r="B1951" s="30" t="str">
        <f>IF('37_P_Ac'!B1950="","",'37_P_Ac'!B1950)</f>
        <v/>
      </c>
    </row>
    <row r="1952" spans="2:2">
      <c r="B1952" s="30" t="str">
        <f>IF('37_P_Ac'!B1951="","",'37_P_Ac'!B1951)</f>
        <v/>
      </c>
    </row>
    <row r="1953" spans="2:2">
      <c r="B1953" s="30" t="str">
        <f>IF('37_P_Ac'!B1952="","",'37_P_Ac'!B1952)</f>
        <v/>
      </c>
    </row>
    <row r="1954" spans="2:2">
      <c r="B1954" s="30" t="str">
        <f>IF('37_P_Ac'!B1953="","",'37_P_Ac'!B1953)</f>
        <v/>
      </c>
    </row>
    <row r="1955" spans="2:2">
      <c r="B1955" s="30" t="str">
        <f>IF('37_P_Ac'!B1954="","",'37_P_Ac'!B1954)</f>
        <v/>
      </c>
    </row>
    <row r="1956" spans="2:2">
      <c r="B1956" s="30" t="str">
        <f>IF('37_P_Ac'!B1955="","",'37_P_Ac'!B1955)</f>
        <v/>
      </c>
    </row>
    <row r="1957" spans="2:2">
      <c r="B1957" s="30" t="str">
        <f>IF('37_P_Ac'!B1956="","",'37_P_Ac'!B1956)</f>
        <v/>
      </c>
    </row>
    <row r="1958" spans="2:2">
      <c r="B1958" s="30" t="str">
        <f>IF('37_P_Ac'!B1957="","",'37_P_Ac'!B1957)</f>
        <v/>
      </c>
    </row>
    <row r="1959" spans="2:2">
      <c r="B1959" s="30" t="str">
        <f>IF('37_P_Ac'!B1958="","",'37_P_Ac'!B1958)</f>
        <v/>
      </c>
    </row>
    <row r="1960" spans="2:2">
      <c r="B1960" s="30" t="str">
        <f>IF('37_P_Ac'!B1959="","",'37_P_Ac'!B1959)</f>
        <v/>
      </c>
    </row>
    <row r="1961" spans="2:2">
      <c r="B1961" s="30" t="str">
        <f>IF('37_P_Ac'!B1960="","",'37_P_Ac'!B1960)</f>
        <v/>
      </c>
    </row>
    <row r="1962" spans="2:2">
      <c r="B1962" s="30" t="str">
        <f>IF('37_P_Ac'!B1961="","",'37_P_Ac'!B1961)</f>
        <v/>
      </c>
    </row>
    <row r="1963" spans="2:2">
      <c r="B1963" s="30" t="str">
        <f>IF('37_P_Ac'!B1962="","",'37_P_Ac'!B1962)</f>
        <v/>
      </c>
    </row>
    <row r="1964" spans="2:2">
      <c r="B1964" s="30" t="str">
        <f>IF('37_P_Ac'!B1963="","",'37_P_Ac'!B1963)</f>
        <v/>
      </c>
    </row>
    <row r="1965" spans="2:2">
      <c r="B1965" s="30" t="str">
        <f>IF('37_P_Ac'!B1964="","",'37_P_Ac'!B1964)</f>
        <v/>
      </c>
    </row>
    <row r="1966" spans="2:2">
      <c r="B1966" s="30" t="str">
        <f>IF('37_P_Ac'!B1965="","",'37_P_Ac'!B1965)</f>
        <v/>
      </c>
    </row>
    <row r="1967" spans="2:2">
      <c r="B1967" s="30" t="str">
        <f>IF('37_P_Ac'!B1966="","",'37_P_Ac'!B1966)</f>
        <v/>
      </c>
    </row>
    <row r="1968" spans="2:2">
      <c r="B1968" s="30" t="str">
        <f>IF('37_P_Ac'!B1967="","",'37_P_Ac'!B1967)</f>
        <v/>
      </c>
    </row>
    <row r="1969" spans="2:2">
      <c r="B1969" s="30" t="str">
        <f>IF('37_P_Ac'!B1968="","",'37_P_Ac'!B1968)</f>
        <v/>
      </c>
    </row>
    <row r="1970" spans="2:2">
      <c r="B1970" s="30" t="str">
        <f>IF('37_P_Ac'!B1969="","",'37_P_Ac'!B1969)</f>
        <v/>
      </c>
    </row>
    <row r="1971" spans="2:2">
      <c r="B1971" s="30" t="str">
        <f>IF('37_P_Ac'!B1970="","",'37_P_Ac'!B1970)</f>
        <v/>
      </c>
    </row>
    <row r="1972" spans="2:2">
      <c r="B1972" s="30" t="str">
        <f>IF('37_P_Ac'!B1971="","",'37_P_Ac'!B1971)</f>
        <v/>
      </c>
    </row>
    <row r="1973" spans="2:2">
      <c r="B1973" s="30" t="str">
        <f>IF('37_P_Ac'!B1972="","",'37_P_Ac'!B1972)</f>
        <v/>
      </c>
    </row>
    <row r="1974" spans="2:2">
      <c r="B1974" s="30" t="str">
        <f>IF('37_P_Ac'!B1973="","",'37_P_Ac'!B1973)</f>
        <v/>
      </c>
    </row>
    <row r="1975" spans="2:2">
      <c r="B1975" s="30" t="str">
        <f>IF('37_P_Ac'!B1974="","",'37_P_Ac'!B1974)</f>
        <v/>
      </c>
    </row>
    <row r="1976" spans="2:2">
      <c r="B1976" s="30" t="str">
        <f>IF('37_P_Ac'!B1975="","",'37_P_Ac'!B1975)</f>
        <v/>
      </c>
    </row>
    <row r="1977" spans="2:2">
      <c r="B1977" s="30" t="str">
        <f>IF('37_P_Ac'!B1976="","",'37_P_Ac'!B1976)</f>
        <v/>
      </c>
    </row>
    <row r="1978" spans="2:2">
      <c r="B1978" s="30" t="str">
        <f>IF('37_P_Ac'!B1977="","",'37_P_Ac'!B1977)</f>
        <v/>
      </c>
    </row>
    <row r="1979" spans="2:2">
      <c r="B1979" s="30" t="str">
        <f>IF('37_P_Ac'!B1978="","",'37_P_Ac'!B1978)</f>
        <v/>
      </c>
    </row>
    <row r="1980" spans="2:2">
      <c r="B1980" s="30" t="str">
        <f>IF('37_P_Ac'!B1979="","",'37_P_Ac'!B1979)</f>
        <v/>
      </c>
    </row>
    <row r="1981" spans="2:2">
      <c r="B1981" s="30" t="str">
        <f>IF('37_P_Ac'!B1980="","",'37_P_Ac'!B1980)</f>
        <v/>
      </c>
    </row>
    <row r="1982" spans="2:2">
      <c r="B1982" s="30" t="str">
        <f>IF('37_P_Ac'!B1981="","",'37_P_Ac'!B1981)</f>
        <v/>
      </c>
    </row>
    <row r="1983" spans="2:2">
      <c r="B1983" s="30" t="str">
        <f>IF('37_P_Ac'!B1982="","",'37_P_Ac'!B1982)</f>
        <v/>
      </c>
    </row>
    <row r="1984" spans="2:2">
      <c r="B1984" s="30" t="str">
        <f>IF('37_P_Ac'!B1983="","",'37_P_Ac'!B1983)</f>
        <v/>
      </c>
    </row>
    <row r="1985" spans="2:2">
      <c r="B1985" s="30" t="str">
        <f>IF('37_P_Ac'!B1984="","",'37_P_Ac'!B1984)</f>
        <v/>
      </c>
    </row>
    <row r="1986" spans="2:2">
      <c r="B1986" s="30" t="str">
        <f>IF('37_P_Ac'!B1985="","",'37_P_Ac'!B1985)</f>
        <v/>
      </c>
    </row>
    <row r="1987" spans="2:2">
      <c r="B1987" s="30" t="str">
        <f>IF('37_P_Ac'!B1986="","",'37_P_Ac'!B1986)</f>
        <v/>
      </c>
    </row>
    <row r="1988" spans="2:2">
      <c r="B1988" s="30" t="str">
        <f>IF('37_P_Ac'!B1987="","",'37_P_Ac'!B1987)</f>
        <v/>
      </c>
    </row>
    <row r="1989" spans="2:2">
      <c r="B1989" s="30" t="str">
        <f>IF('37_P_Ac'!B1988="","",'37_P_Ac'!B1988)</f>
        <v/>
      </c>
    </row>
    <row r="1990" spans="2:2">
      <c r="B1990" s="30" t="str">
        <f>IF('37_P_Ac'!B1989="","",'37_P_Ac'!B1989)</f>
        <v/>
      </c>
    </row>
    <row r="1991" spans="2:2">
      <c r="B1991" s="30" t="str">
        <f>IF('37_P_Ac'!B1990="","",'37_P_Ac'!B1990)</f>
        <v/>
      </c>
    </row>
    <row r="1992" spans="2:2">
      <c r="B1992" s="30" t="str">
        <f>IF('37_P_Ac'!B1991="","",'37_P_Ac'!B1991)</f>
        <v/>
      </c>
    </row>
    <row r="1993" spans="2:2">
      <c r="B1993" s="30" t="str">
        <f>IF('37_P_Ac'!B1992="","",'37_P_Ac'!B1992)</f>
        <v/>
      </c>
    </row>
    <row r="1994" spans="2:2">
      <c r="B1994" s="30" t="str">
        <f>IF('37_P_Ac'!B1993="","",'37_P_Ac'!B1993)</f>
        <v/>
      </c>
    </row>
    <row r="1995" spans="2:2">
      <c r="B1995" s="30" t="str">
        <f>IF('37_P_Ac'!B1994="","",'37_P_Ac'!B1994)</f>
        <v/>
      </c>
    </row>
    <row r="1996" spans="2:2">
      <c r="B1996" s="30" t="str">
        <f>IF('37_P_Ac'!B1995="","",'37_P_Ac'!B1995)</f>
        <v/>
      </c>
    </row>
    <row r="1997" spans="2:2">
      <c r="B1997" s="30" t="str">
        <f>IF('37_P_Ac'!B1996="","",'37_P_Ac'!B1996)</f>
        <v/>
      </c>
    </row>
    <row r="1998" spans="2:2">
      <c r="B1998" s="30" t="str">
        <f>IF('37_P_Ac'!B1997="","",'37_P_Ac'!B1997)</f>
        <v/>
      </c>
    </row>
    <row r="1999" spans="2:2">
      <c r="B1999" s="30" t="str">
        <f>IF('37_P_Ac'!B1998="","",'37_P_Ac'!B1998)</f>
        <v/>
      </c>
    </row>
    <row r="2000" spans="2:2">
      <c r="B2000" s="30" t="str">
        <f>IF('37_P_Ac'!B1999="","",'37_P_Ac'!B1999)</f>
        <v/>
      </c>
    </row>
    <row r="2001" spans="2:2">
      <c r="B2001" s="30" t="str">
        <f>IF('37_P_Ac'!B2000="","",'37_P_Ac'!B2000)</f>
        <v/>
      </c>
    </row>
    <row r="2002" spans="2:2">
      <c r="B2002" s="30" t="str">
        <f>IF('37_P_Ac'!B2001="","",'37_P_Ac'!B2001)</f>
        <v/>
      </c>
    </row>
    <row r="2003" spans="2:2">
      <c r="B2003" s="30" t="str">
        <f>IF('37_P_Ac'!B2002="","",'37_P_Ac'!B2002)</f>
        <v/>
      </c>
    </row>
    <row r="2004" spans="2:2">
      <c r="B2004" s="30" t="str">
        <f>IF('37_P_Ac'!B2003="","",'37_P_Ac'!B2003)</f>
        <v/>
      </c>
    </row>
    <row r="2005" spans="2:2">
      <c r="B2005" s="30" t="str">
        <f>IF('37_P_Ac'!B2004="","",'37_P_Ac'!B2004)</f>
        <v/>
      </c>
    </row>
    <row r="2006" spans="2:2">
      <c r="B2006" s="30" t="str">
        <f>IF('37_P_Ac'!B2005="","",'37_P_Ac'!B2005)</f>
        <v/>
      </c>
    </row>
    <row r="2007" spans="2:2">
      <c r="B2007" s="30" t="str">
        <f>IF('37_P_Ac'!B2006="","",'37_P_Ac'!B2006)</f>
        <v/>
      </c>
    </row>
    <row r="2008" spans="2:2">
      <c r="B2008" s="30" t="str">
        <f>IF('37_P_Ac'!B2007="","",'37_P_Ac'!B2007)</f>
        <v/>
      </c>
    </row>
    <row r="2009" spans="2:2">
      <c r="B2009" s="30" t="str">
        <f>IF('37_P_Ac'!B2008="","",'37_P_Ac'!B2008)</f>
        <v/>
      </c>
    </row>
    <row r="2010" spans="2:2">
      <c r="B2010" s="30" t="str">
        <f>IF('37_P_Ac'!B2009="","",'37_P_Ac'!B2009)</f>
        <v/>
      </c>
    </row>
  </sheetData>
  <sheetProtection selectLockedCells="1"/>
  <autoFilter ref="A9:D9"/>
  <mergeCells count="3">
    <mergeCell ref="B1:D1"/>
    <mergeCell ref="B2:D2"/>
    <mergeCell ref="B3:D3"/>
  </mergeCells>
  <phoneticPr fontId="33" type="noConversion"/>
  <conditionalFormatting sqref="B1:B3">
    <cfRule type="containsBlanks" dxfId="11" priority="2">
      <formula>LEN(TRIM(B1))=0</formula>
    </cfRule>
  </conditionalFormatting>
  <conditionalFormatting sqref="A10:A65536 C10:D65536">
    <cfRule type="containsBlanks" dxfId="10" priority="1">
      <formula>LEN(TRIM(A10))=0</formula>
    </cfRule>
  </conditionalFormatting>
  <dataValidations count="1">
    <dataValidation type="list" allowBlank="1" showInputMessage="1" showErrorMessage="1" sqref="C10:C65536">
      <formula1>"Evet,Hayır"</formula1>
    </dataValidation>
  </dataValidations>
  <hyperlinks>
    <hyperlink ref="E1" location="'1_GO'!A1" display="Anasayfa"/>
  </hyperlinks>
  <pageMargins left="0.7" right="0.7" top="0.75" bottom="0.75" header="0.3" footer="0.3"/>
  <pageSetup paperSize="9" orientation="portrait" verticalDpi="0"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2"/>
  <dimension ref="A1:H700"/>
  <sheetViews>
    <sheetView workbookViewId="0">
      <selection activeCell="F9" sqref="F9:H9"/>
    </sheetView>
  </sheetViews>
  <sheetFormatPr defaultRowHeight="15"/>
  <cols>
    <col min="1" max="1" width="5" style="9" customWidth="1"/>
    <col min="2" max="2" width="25.625" style="20" customWidth="1"/>
    <col min="3" max="3" width="24" style="20" customWidth="1"/>
    <col min="4" max="4" width="18.625" style="21" customWidth="1"/>
    <col min="5" max="5" width="20" style="21" customWidth="1"/>
    <col min="6" max="7" width="11.375" style="21" customWidth="1"/>
    <col min="8" max="8" width="12.375" style="21" customWidth="1"/>
    <col min="9" max="16384" width="9" style="2"/>
  </cols>
  <sheetData>
    <row r="1" spans="1:8">
      <c r="A1" s="1" t="s">
        <v>165</v>
      </c>
      <c r="B1" s="185" t="str">
        <f>IF('1_GO'!C3="","",'1_GO'!C3)</f>
        <v>Personel İşlemleri</v>
      </c>
      <c r="C1" s="186"/>
      <c r="D1" s="19" t="s">
        <v>181</v>
      </c>
      <c r="E1" s="2"/>
      <c r="F1" s="2"/>
      <c r="G1" s="2"/>
      <c r="H1" s="2"/>
    </row>
    <row r="2" spans="1:8">
      <c r="A2" s="1" t="s">
        <v>167</v>
      </c>
      <c r="B2" s="187" t="str">
        <f>IF('1_GO'!C4="","",'1_GO'!C4)</f>
        <v>Özlük İşlemleri</v>
      </c>
      <c r="C2" s="188"/>
      <c r="D2" s="2"/>
      <c r="E2" s="2"/>
      <c r="F2" s="2"/>
      <c r="G2" s="2"/>
      <c r="H2" s="2"/>
    </row>
    <row r="3" spans="1:8">
      <c r="A3" s="1" t="s">
        <v>166</v>
      </c>
      <c r="B3" s="189" t="str">
        <f>IF('1_GO'!C5="","",'1_GO'!C5)</f>
        <v>İdari Dava İşlemleri</v>
      </c>
      <c r="C3" s="190"/>
      <c r="D3" s="2"/>
      <c r="E3" s="2"/>
      <c r="F3" s="2"/>
      <c r="G3" s="2"/>
      <c r="H3" s="2"/>
    </row>
    <row r="4" spans="1:8">
      <c r="A4" s="2"/>
      <c r="B4" s="2"/>
      <c r="C4" s="2"/>
      <c r="D4" s="2"/>
      <c r="E4" s="2"/>
      <c r="F4" s="2"/>
      <c r="G4" s="2"/>
      <c r="H4" s="2"/>
    </row>
    <row r="5" spans="1:8" ht="21.75">
      <c r="A5" s="3" t="s">
        <v>140</v>
      </c>
      <c r="B5" s="4"/>
      <c r="C5" s="5"/>
      <c r="D5" s="2"/>
      <c r="E5" s="2"/>
      <c r="F5" s="2"/>
      <c r="G5" s="2"/>
      <c r="H5" s="2"/>
    </row>
    <row r="6" spans="1:8">
      <c r="A6" s="6"/>
      <c r="B6" s="7"/>
      <c r="C6" s="8"/>
      <c r="D6" s="2"/>
      <c r="E6" s="2"/>
      <c r="F6" s="2"/>
      <c r="G6" s="2"/>
      <c r="H6" s="2"/>
    </row>
    <row r="7" spans="1:8" ht="21.75">
      <c r="A7" s="100"/>
      <c r="B7" s="2"/>
      <c r="C7" s="2"/>
      <c r="D7" s="2"/>
      <c r="E7" s="2"/>
      <c r="F7" s="26"/>
      <c r="G7" s="2"/>
      <c r="H7" s="2"/>
    </row>
    <row r="8" spans="1:8" ht="30">
      <c r="A8" s="1" t="s">
        <v>163</v>
      </c>
      <c r="B8" s="1" t="s">
        <v>131</v>
      </c>
      <c r="C8" s="1" t="s">
        <v>132</v>
      </c>
      <c r="D8" s="1" t="s">
        <v>133</v>
      </c>
      <c r="E8" s="1" t="s">
        <v>134</v>
      </c>
      <c r="F8" s="11" t="s">
        <v>135</v>
      </c>
      <c r="G8" s="1" t="s">
        <v>136</v>
      </c>
      <c r="H8" s="1" t="s">
        <v>210</v>
      </c>
    </row>
    <row r="9" spans="1:8" ht="225">
      <c r="A9" s="149">
        <v>1</v>
      </c>
      <c r="B9" s="106" t="s">
        <v>340</v>
      </c>
      <c r="C9" s="106" t="s">
        <v>338</v>
      </c>
      <c r="D9" s="150" t="s">
        <v>211</v>
      </c>
      <c r="E9" s="150" t="s">
        <v>339</v>
      </c>
      <c r="F9" s="151">
        <v>5</v>
      </c>
      <c r="G9" s="151">
        <v>7</v>
      </c>
      <c r="H9" s="151">
        <f>F9*G9</f>
        <v>35</v>
      </c>
    </row>
    <row r="10" spans="1:8">
      <c r="H10" s="21">
        <f t="shared" ref="H10:H73" si="0">F10*G10</f>
        <v>0</v>
      </c>
    </row>
    <row r="11" spans="1:8">
      <c r="H11" s="21">
        <f t="shared" si="0"/>
        <v>0</v>
      </c>
    </row>
    <row r="12" spans="1:8">
      <c r="H12" s="21">
        <f t="shared" si="0"/>
        <v>0</v>
      </c>
    </row>
    <row r="13" spans="1:8">
      <c r="H13" s="21">
        <f t="shared" si="0"/>
        <v>0</v>
      </c>
    </row>
    <row r="14" spans="1:8">
      <c r="H14" s="21">
        <f t="shared" si="0"/>
        <v>0</v>
      </c>
    </row>
    <row r="15" spans="1:8">
      <c r="H15" s="21">
        <f t="shared" si="0"/>
        <v>0</v>
      </c>
    </row>
    <row r="16" spans="1:8">
      <c r="H16" s="21">
        <f t="shared" si="0"/>
        <v>0</v>
      </c>
    </row>
    <row r="17" spans="8:8">
      <c r="H17" s="21">
        <f t="shared" si="0"/>
        <v>0</v>
      </c>
    </row>
    <row r="18" spans="8:8">
      <c r="H18" s="21">
        <f t="shared" si="0"/>
        <v>0</v>
      </c>
    </row>
    <row r="19" spans="8:8">
      <c r="H19" s="21">
        <f t="shared" si="0"/>
        <v>0</v>
      </c>
    </row>
    <row r="20" spans="8:8">
      <c r="H20" s="21">
        <f t="shared" si="0"/>
        <v>0</v>
      </c>
    </row>
    <row r="21" spans="8:8">
      <c r="H21" s="21">
        <f t="shared" si="0"/>
        <v>0</v>
      </c>
    </row>
    <row r="22" spans="8:8">
      <c r="H22" s="21">
        <f t="shared" si="0"/>
        <v>0</v>
      </c>
    </row>
    <row r="23" spans="8:8">
      <c r="H23" s="21">
        <f t="shared" si="0"/>
        <v>0</v>
      </c>
    </row>
    <row r="24" spans="8:8">
      <c r="H24" s="21">
        <f t="shared" si="0"/>
        <v>0</v>
      </c>
    </row>
    <row r="25" spans="8:8">
      <c r="H25" s="21">
        <f t="shared" si="0"/>
        <v>0</v>
      </c>
    </row>
    <row r="26" spans="8:8">
      <c r="H26" s="21">
        <f t="shared" si="0"/>
        <v>0</v>
      </c>
    </row>
    <row r="27" spans="8:8">
      <c r="H27" s="21">
        <f t="shared" si="0"/>
        <v>0</v>
      </c>
    </row>
    <row r="28" spans="8:8">
      <c r="H28" s="21">
        <f t="shared" si="0"/>
        <v>0</v>
      </c>
    </row>
    <row r="29" spans="8:8">
      <c r="H29" s="21">
        <f t="shared" si="0"/>
        <v>0</v>
      </c>
    </row>
    <row r="30" spans="8:8">
      <c r="H30" s="21">
        <f t="shared" si="0"/>
        <v>0</v>
      </c>
    </row>
    <row r="31" spans="8:8">
      <c r="H31" s="21">
        <f t="shared" si="0"/>
        <v>0</v>
      </c>
    </row>
    <row r="32" spans="8:8">
      <c r="H32" s="21">
        <f t="shared" si="0"/>
        <v>0</v>
      </c>
    </row>
    <row r="33" spans="8:8">
      <c r="H33" s="21">
        <f t="shared" si="0"/>
        <v>0</v>
      </c>
    </row>
    <row r="34" spans="8:8">
      <c r="H34" s="21">
        <f t="shared" si="0"/>
        <v>0</v>
      </c>
    </row>
    <row r="35" spans="8:8">
      <c r="H35" s="21">
        <f t="shared" si="0"/>
        <v>0</v>
      </c>
    </row>
    <row r="36" spans="8:8">
      <c r="H36" s="21">
        <f t="shared" si="0"/>
        <v>0</v>
      </c>
    </row>
    <row r="37" spans="8:8">
      <c r="H37" s="21">
        <f t="shared" si="0"/>
        <v>0</v>
      </c>
    </row>
    <row r="38" spans="8:8">
      <c r="H38" s="21">
        <f t="shared" si="0"/>
        <v>0</v>
      </c>
    </row>
    <row r="39" spans="8:8">
      <c r="H39" s="21">
        <f t="shared" si="0"/>
        <v>0</v>
      </c>
    </row>
    <row r="40" spans="8:8">
      <c r="H40" s="21">
        <f t="shared" si="0"/>
        <v>0</v>
      </c>
    </row>
    <row r="41" spans="8:8">
      <c r="H41" s="21">
        <f t="shared" si="0"/>
        <v>0</v>
      </c>
    </row>
    <row r="42" spans="8:8">
      <c r="H42" s="21">
        <f t="shared" si="0"/>
        <v>0</v>
      </c>
    </row>
    <row r="43" spans="8:8">
      <c r="H43" s="21">
        <f t="shared" si="0"/>
        <v>0</v>
      </c>
    </row>
    <row r="44" spans="8:8">
      <c r="H44" s="21">
        <f t="shared" si="0"/>
        <v>0</v>
      </c>
    </row>
    <row r="45" spans="8:8">
      <c r="H45" s="21">
        <f t="shared" si="0"/>
        <v>0</v>
      </c>
    </row>
    <row r="46" spans="8:8">
      <c r="H46" s="21">
        <f t="shared" si="0"/>
        <v>0</v>
      </c>
    </row>
    <row r="47" spans="8:8">
      <c r="H47" s="21">
        <f t="shared" si="0"/>
        <v>0</v>
      </c>
    </row>
    <row r="48" spans="8:8">
      <c r="H48" s="21">
        <f t="shared" si="0"/>
        <v>0</v>
      </c>
    </row>
    <row r="49" spans="8:8">
      <c r="H49" s="21">
        <f t="shared" si="0"/>
        <v>0</v>
      </c>
    </row>
    <row r="50" spans="8:8">
      <c r="H50" s="21">
        <f t="shared" si="0"/>
        <v>0</v>
      </c>
    </row>
    <row r="51" spans="8:8">
      <c r="H51" s="21">
        <f t="shared" si="0"/>
        <v>0</v>
      </c>
    </row>
    <row r="52" spans="8:8">
      <c r="H52" s="21">
        <f t="shared" si="0"/>
        <v>0</v>
      </c>
    </row>
    <row r="53" spans="8:8">
      <c r="H53" s="21">
        <f t="shared" si="0"/>
        <v>0</v>
      </c>
    </row>
    <row r="54" spans="8:8">
      <c r="H54" s="21">
        <f t="shared" si="0"/>
        <v>0</v>
      </c>
    </row>
    <row r="55" spans="8:8">
      <c r="H55" s="21">
        <f t="shared" si="0"/>
        <v>0</v>
      </c>
    </row>
    <row r="56" spans="8:8">
      <c r="H56" s="21">
        <f t="shared" si="0"/>
        <v>0</v>
      </c>
    </row>
    <row r="57" spans="8:8">
      <c r="H57" s="21">
        <f t="shared" si="0"/>
        <v>0</v>
      </c>
    </row>
    <row r="58" spans="8:8">
      <c r="H58" s="21">
        <f t="shared" si="0"/>
        <v>0</v>
      </c>
    </row>
    <row r="59" spans="8:8">
      <c r="H59" s="21">
        <f t="shared" si="0"/>
        <v>0</v>
      </c>
    </row>
    <row r="60" spans="8:8">
      <c r="H60" s="21">
        <f t="shared" si="0"/>
        <v>0</v>
      </c>
    </row>
    <row r="61" spans="8:8">
      <c r="H61" s="21">
        <f t="shared" si="0"/>
        <v>0</v>
      </c>
    </row>
    <row r="62" spans="8:8">
      <c r="H62" s="21">
        <f t="shared" si="0"/>
        <v>0</v>
      </c>
    </row>
    <row r="63" spans="8:8">
      <c r="H63" s="21">
        <f t="shared" si="0"/>
        <v>0</v>
      </c>
    </row>
    <row r="64" spans="8:8">
      <c r="H64" s="21">
        <f t="shared" si="0"/>
        <v>0</v>
      </c>
    </row>
    <row r="65" spans="8:8">
      <c r="H65" s="21">
        <f t="shared" si="0"/>
        <v>0</v>
      </c>
    </row>
    <row r="66" spans="8:8">
      <c r="H66" s="21">
        <f t="shared" si="0"/>
        <v>0</v>
      </c>
    </row>
    <row r="67" spans="8:8">
      <c r="H67" s="21">
        <f t="shared" si="0"/>
        <v>0</v>
      </c>
    </row>
    <row r="68" spans="8:8">
      <c r="H68" s="21">
        <f t="shared" si="0"/>
        <v>0</v>
      </c>
    </row>
    <row r="69" spans="8:8">
      <c r="H69" s="21">
        <f t="shared" si="0"/>
        <v>0</v>
      </c>
    </row>
    <row r="70" spans="8:8">
      <c r="H70" s="21">
        <f t="shared" si="0"/>
        <v>0</v>
      </c>
    </row>
    <row r="71" spans="8:8">
      <c r="H71" s="21">
        <f t="shared" si="0"/>
        <v>0</v>
      </c>
    </row>
    <row r="72" spans="8:8">
      <c r="H72" s="21">
        <f t="shared" si="0"/>
        <v>0</v>
      </c>
    </row>
    <row r="73" spans="8:8">
      <c r="H73" s="21">
        <f t="shared" si="0"/>
        <v>0</v>
      </c>
    </row>
    <row r="74" spans="8:8">
      <c r="H74" s="21">
        <f t="shared" ref="H74:H137" si="1">F74*G74</f>
        <v>0</v>
      </c>
    </row>
    <row r="75" spans="8:8">
      <c r="H75" s="21">
        <f t="shared" si="1"/>
        <v>0</v>
      </c>
    </row>
    <row r="76" spans="8:8">
      <c r="H76" s="21">
        <f t="shared" si="1"/>
        <v>0</v>
      </c>
    </row>
    <row r="77" spans="8:8">
      <c r="H77" s="21">
        <f t="shared" si="1"/>
        <v>0</v>
      </c>
    </row>
    <row r="78" spans="8:8">
      <c r="H78" s="21">
        <f t="shared" si="1"/>
        <v>0</v>
      </c>
    </row>
    <row r="79" spans="8:8">
      <c r="H79" s="21">
        <f t="shared" si="1"/>
        <v>0</v>
      </c>
    </row>
    <row r="80" spans="8:8">
      <c r="H80" s="21">
        <f t="shared" si="1"/>
        <v>0</v>
      </c>
    </row>
    <row r="81" spans="8:8">
      <c r="H81" s="21">
        <f t="shared" si="1"/>
        <v>0</v>
      </c>
    </row>
    <row r="82" spans="8:8">
      <c r="H82" s="21">
        <f t="shared" si="1"/>
        <v>0</v>
      </c>
    </row>
    <row r="83" spans="8:8">
      <c r="H83" s="21">
        <f t="shared" si="1"/>
        <v>0</v>
      </c>
    </row>
    <row r="84" spans="8:8">
      <c r="H84" s="21">
        <f t="shared" si="1"/>
        <v>0</v>
      </c>
    </row>
    <row r="85" spans="8:8">
      <c r="H85" s="21">
        <f t="shared" si="1"/>
        <v>0</v>
      </c>
    </row>
    <row r="86" spans="8:8">
      <c r="H86" s="21">
        <f t="shared" si="1"/>
        <v>0</v>
      </c>
    </row>
    <row r="87" spans="8:8">
      <c r="H87" s="21">
        <f t="shared" si="1"/>
        <v>0</v>
      </c>
    </row>
    <row r="88" spans="8:8">
      <c r="H88" s="21">
        <f t="shared" si="1"/>
        <v>0</v>
      </c>
    </row>
    <row r="89" spans="8:8">
      <c r="H89" s="21">
        <f t="shared" si="1"/>
        <v>0</v>
      </c>
    </row>
    <row r="90" spans="8:8">
      <c r="H90" s="21">
        <f t="shared" si="1"/>
        <v>0</v>
      </c>
    </row>
    <row r="91" spans="8:8">
      <c r="H91" s="21">
        <f t="shared" si="1"/>
        <v>0</v>
      </c>
    </row>
    <row r="92" spans="8:8">
      <c r="H92" s="21">
        <f t="shared" si="1"/>
        <v>0</v>
      </c>
    </row>
    <row r="93" spans="8:8">
      <c r="H93" s="21">
        <f t="shared" si="1"/>
        <v>0</v>
      </c>
    </row>
    <row r="94" spans="8:8">
      <c r="H94" s="21">
        <f t="shared" si="1"/>
        <v>0</v>
      </c>
    </row>
    <row r="95" spans="8:8">
      <c r="H95" s="21">
        <f t="shared" si="1"/>
        <v>0</v>
      </c>
    </row>
    <row r="96" spans="8:8">
      <c r="H96" s="21">
        <f t="shared" si="1"/>
        <v>0</v>
      </c>
    </row>
    <row r="97" spans="8:8">
      <c r="H97" s="21">
        <f t="shared" si="1"/>
        <v>0</v>
      </c>
    </row>
    <row r="98" spans="8:8">
      <c r="H98" s="21">
        <f t="shared" si="1"/>
        <v>0</v>
      </c>
    </row>
    <row r="99" spans="8:8">
      <c r="H99" s="21">
        <f t="shared" si="1"/>
        <v>0</v>
      </c>
    </row>
    <row r="100" spans="8:8">
      <c r="H100" s="21">
        <f t="shared" si="1"/>
        <v>0</v>
      </c>
    </row>
    <row r="101" spans="8:8">
      <c r="H101" s="21">
        <f t="shared" si="1"/>
        <v>0</v>
      </c>
    </row>
    <row r="102" spans="8:8">
      <c r="H102" s="21">
        <f t="shared" si="1"/>
        <v>0</v>
      </c>
    </row>
    <row r="103" spans="8:8">
      <c r="H103" s="21">
        <f t="shared" si="1"/>
        <v>0</v>
      </c>
    </row>
    <row r="104" spans="8:8">
      <c r="H104" s="21">
        <f t="shared" si="1"/>
        <v>0</v>
      </c>
    </row>
    <row r="105" spans="8:8">
      <c r="H105" s="21">
        <f t="shared" si="1"/>
        <v>0</v>
      </c>
    </row>
    <row r="106" spans="8:8">
      <c r="H106" s="21">
        <f t="shared" si="1"/>
        <v>0</v>
      </c>
    </row>
    <row r="107" spans="8:8">
      <c r="H107" s="21">
        <f t="shared" si="1"/>
        <v>0</v>
      </c>
    </row>
    <row r="108" spans="8:8">
      <c r="H108" s="21">
        <f t="shared" si="1"/>
        <v>0</v>
      </c>
    </row>
    <row r="109" spans="8:8">
      <c r="H109" s="21">
        <f t="shared" si="1"/>
        <v>0</v>
      </c>
    </row>
    <row r="110" spans="8:8">
      <c r="H110" s="21">
        <f t="shared" si="1"/>
        <v>0</v>
      </c>
    </row>
    <row r="111" spans="8:8">
      <c r="H111" s="21">
        <f t="shared" si="1"/>
        <v>0</v>
      </c>
    </row>
    <row r="112" spans="8:8">
      <c r="H112" s="21">
        <f t="shared" si="1"/>
        <v>0</v>
      </c>
    </row>
    <row r="113" spans="8:8">
      <c r="H113" s="21">
        <f t="shared" si="1"/>
        <v>0</v>
      </c>
    </row>
    <row r="114" spans="8:8">
      <c r="H114" s="21">
        <f t="shared" si="1"/>
        <v>0</v>
      </c>
    </row>
    <row r="115" spans="8:8">
      <c r="H115" s="21">
        <f t="shared" si="1"/>
        <v>0</v>
      </c>
    </row>
    <row r="116" spans="8:8">
      <c r="H116" s="21">
        <f t="shared" si="1"/>
        <v>0</v>
      </c>
    </row>
    <row r="117" spans="8:8">
      <c r="H117" s="21">
        <f t="shared" si="1"/>
        <v>0</v>
      </c>
    </row>
    <row r="118" spans="8:8">
      <c r="H118" s="21">
        <f t="shared" si="1"/>
        <v>0</v>
      </c>
    </row>
    <row r="119" spans="8:8">
      <c r="H119" s="21">
        <f t="shared" si="1"/>
        <v>0</v>
      </c>
    </row>
    <row r="120" spans="8:8">
      <c r="H120" s="21">
        <f t="shared" si="1"/>
        <v>0</v>
      </c>
    </row>
    <row r="121" spans="8:8">
      <c r="H121" s="21">
        <f t="shared" si="1"/>
        <v>0</v>
      </c>
    </row>
    <row r="122" spans="8:8">
      <c r="H122" s="21">
        <f t="shared" si="1"/>
        <v>0</v>
      </c>
    </row>
    <row r="123" spans="8:8">
      <c r="H123" s="21">
        <f t="shared" si="1"/>
        <v>0</v>
      </c>
    </row>
    <row r="124" spans="8:8">
      <c r="H124" s="21">
        <f t="shared" si="1"/>
        <v>0</v>
      </c>
    </row>
    <row r="125" spans="8:8">
      <c r="H125" s="21">
        <f t="shared" si="1"/>
        <v>0</v>
      </c>
    </row>
    <row r="126" spans="8:8">
      <c r="H126" s="21">
        <f t="shared" si="1"/>
        <v>0</v>
      </c>
    </row>
    <row r="127" spans="8:8">
      <c r="H127" s="21">
        <f t="shared" si="1"/>
        <v>0</v>
      </c>
    </row>
    <row r="128" spans="8:8">
      <c r="H128" s="21">
        <f t="shared" si="1"/>
        <v>0</v>
      </c>
    </row>
    <row r="129" spans="8:8">
      <c r="H129" s="21">
        <f t="shared" si="1"/>
        <v>0</v>
      </c>
    </row>
    <row r="130" spans="8:8">
      <c r="H130" s="21">
        <f t="shared" si="1"/>
        <v>0</v>
      </c>
    </row>
    <row r="131" spans="8:8">
      <c r="H131" s="21">
        <f t="shared" si="1"/>
        <v>0</v>
      </c>
    </row>
    <row r="132" spans="8:8">
      <c r="H132" s="21">
        <f t="shared" si="1"/>
        <v>0</v>
      </c>
    </row>
    <row r="133" spans="8:8">
      <c r="H133" s="21">
        <f t="shared" si="1"/>
        <v>0</v>
      </c>
    </row>
    <row r="134" spans="8:8">
      <c r="H134" s="21">
        <f t="shared" si="1"/>
        <v>0</v>
      </c>
    </row>
    <row r="135" spans="8:8">
      <c r="H135" s="21">
        <f t="shared" si="1"/>
        <v>0</v>
      </c>
    </row>
    <row r="136" spans="8:8">
      <c r="H136" s="21">
        <f t="shared" si="1"/>
        <v>0</v>
      </c>
    </row>
    <row r="137" spans="8:8">
      <c r="H137" s="21">
        <f t="shared" si="1"/>
        <v>0</v>
      </c>
    </row>
    <row r="138" spans="8:8">
      <c r="H138" s="21">
        <f t="shared" ref="H138:H201" si="2">F138*G138</f>
        <v>0</v>
      </c>
    </row>
    <row r="139" spans="8:8">
      <c r="H139" s="21">
        <f t="shared" si="2"/>
        <v>0</v>
      </c>
    </row>
    <row r="140" spans="8:8">
      <c r="H140" s="21">
        <f t="shared" si="2"/>
        <v>0</v>
      </c>
    </row>
    <row r="141" spans="8:8">
      <c r="H141" s="21">
        <f t="shared" si="2"/>
        <v>0</v>
      </c>
    </row>
    <row r="142" spans="8:8">
      <c r="H142" s="21">
        <f t="shared" si="2"/>
        <v>0</v>
      </c>
    </row>
    <row r="143" spans="8:8">
      <c r="H143" s="21">
        <f t="shared" si="2"/>
        <v>0</v>
      </c>
    </row>
    <row r="144" spans="8:8">
      <c r="H144" s="21">
        <f t="shared" si="2"/>
        <v>0</v>
      </c>
    </row>
    <row r="145" spans="8:8">
      <c r="H145" s="21">
        <f t="shared" si="2"/>
        <v>0</v>
      </c>
    </row>
    <row r="146" spans="8:8">
      <c r="H146" s="21">
        <f t="shared" si="2"/>
        <v>0</v>
      </c>
    </row>
    <row r="147" spans="8:8">
      <c r="H147" s="21">
        <f t="shared" si="2"/>
        <v>0</v>
      </c>
    </row>
    <row r="148" spans="8:8">
      <c r="H148" s="21">
        <f t="shared" si="2"/>
        <v>0</v>
      </c>
    </row>
    <row r="149" spans="8:8">
      <c r="H149" s="21">
        <f t="shared" si="2"/>
        <v>0</v>
      </c>
    </row>
    <row r="150" spans="8:8">
      <c r="H150" s="21">
        <f t="shared" si="2"/>
        <v>0</v>
      </c>
    </row>
    <row r="151" spans="8:8">
      <c r="H151" s="21">
        <f t="shared" si="2"/>
        <v>0</v>
      </c>
    </row>
    <row r="152" spans="8:8">
      <c r="H152" s="21">
        <f t="shared" si="2"/>
        <v>0</v>
      </c>
    </row>
    <row r="153" spans="8:8">
      <c r="H153" s="21">
        <f t="shared" si="2"/>
        <v>0</v>
      </c>
    </row>
    <row r="154" spans="8:8">
      <c r="H154" s="21">
        <f t="shared" si="2"/>
        <v>0</v>
      </c>
    </row>
    <row r="155" spans="8:8">
      <c r="H155" s="21">
        <f t="shared" si="2"/>
        <v>0</v>
      </c>
    </row>
    <row r="156" spans="8:8">
      <c r="H156" s="21">
        <f t="shared" si="2"/>
        <v>0</v>
      </c>
    </row>
    <row r="157" spans="8:8">
      <c r="H157" s="21">
        <f t="shared" si="2"/>
        <v>0</v>
      </c>
    </row>
    <row r="158" spans="8:8">
      <c r="H158" s="21">
        <f t="shared" si="2"/>
        <v>0</v>
      </c>
    </row>
    <row r="159" spans="8:8">
      <c r="H159" s="21">
        <f t="shared" si="2"/>
        <v>0</v>
      </c>
    </row>
    <row r="160" spans="8:8">
      <c r="H160" s="21">
        <f t="shared" si="2"/>
        <v>0</v>
      </c>
    </row>
    <row r="161" spans="8:8">
      <c r="H161" s="21">
        <f t="shared" si="2"/>
        <v>0</v>
      </c>
    </row>
    <row r="162" spans="8:8">
      <c r="H162" s="21">
        <f t="shared" si="2"/>
        <v>0</v>
      </c>
    </row>
    <row r="163" spans="8:8">
      <c r="H163" s="21">
        <f t="shared" si="2"/>
        <v>0</v>
      </c>
    </row>
    <row r="164" spans="8:8">
      <c r="H164" s="21">
        <f t="shared" si="2"/>
        <v>0</v>
      </c>
    </row>
    <row r="165" spans="8:8">
      <c r="H165" s="21">
        <f t="shared" si="2"/>
        <v>0</v>
      </c>
    </row>
    <row r="166" spans="8:8">
      <c r="H166" s="21">
        <f t="shared" si="2"/>
        <v>0</v>
      </c>
    </row>
    <row r="167" spans="8:8">
      <c r="H167" s="21">
        <f t="shared" si="2"/>
        <v>0</v>
      </c>
    </row>
    <row r="168" spans="8:8">
      <c r="H168" s="21">
        <f t="shared" si="2"/>
        <v>0</v>
      </c>
    </row>
    <row r="169" spans="8:8">
      <c r="H169" s="21">
        <f t="shared" si="2"/>
        <v>0</v>
      </c>
    </row>
    <row r="170" spans="8:8">
      <c r="H170" s="21">
        <f t="shared" si="2"/>
        <v>0</v>
      </c>
    </row>
    <row r="171" spans="8:8">
      <c r="H171" s="21">
        <f t="shared" si="2"/>
        <v>0</v>
      </c>
    </row>
    <row r="172" spans="8:8">
      <c r="H172" s="21">
        <f t="shared" si="2"/>
        <v>0</v>
      </c>
    </row>
    <row r="173" spans="8:8">
      <c r="H173" s="21">
        <f t="shared" si="2"/>
        <v>0</v>
      </c>
    </row>
    <row r="174" spans="8:8">
      <c r="H174" s="21">
        <f t="shared" si="2"/>
        <v>0</v>
      </c>
    </row>
    <row r="175" spans="8:8">
      <c r="H175" s="21">
        <f t="shared" si="2"/>
        <v>0</v>
      </c>
    </row>
    <row r="176" spans="8:8">
      <c r="H176" s="21">
        <f t="shared" si="2"/>
        <v>0</v>
      </c>
    </row>
    <row r="177" spans="8:8">
      <c r="H177" s="21">
        <f t="shared" si="2"/>
        <v>0</v>
      </c>
    </row>
    <row r="178" spans="8:8">
      <c r="H178" s="21">
        <f t="shared" si="2"/>
        <v>0</v>
      </c>
    </row>
    <row r="179" spans="8:8">
      <c r="H179" s="21">
        <f t="shared" si="2"/>
        <v>0</v>
      </c>
    </row>
    <row r="180" spans="8:8">
      <c r="H180" s="21">
        <f t="shared" si="2"/>
        <v>0</v>
      </c>
    </row>
    <row r="181" spans="8:8">
      <c r="H181" s="21">
        <f t="shared" si="2"/>
        <v>0</v>
      </c>
    </row>
    <row r="182" spans="8:8">
      <c r="H182" s="21">
        <f t="shared" si="2"/>
        <v>0</v>
      </c>
    </row>
    <row r="183" spans="8:8">
      <c r="H183" s="21">
        <f t="shared" si="2"/>
        <v>0</v>
      </c>
    </row>
    <row r="184" spans="8:8">
      <c r="H184" s="21">
        <f t="shared" si="2"/>
        <v>0</v>
      </c>
    </row>
    <row r="185" spans="8:8">
      <c r="H185" s="21">
        <f t="shared" si="2"/>
        <v>0</v>
      </c>
    </row>
    <row r="186" spans="8:8">
      <c r="H186" s="21">
        <f t="shared" si="2"/>
        <v>0</v>
      </c>
    </row>
    <row r="187" spans="8:8">
      <c r="H187" s="21">
        <f t="shared" si="2"/>
        <v>0</v>
      </c>
    </row>
    <row r="188" spans="8:8">
      <c r="H188" s="21">
        <f t="shared" si="2"/>
        <v>0</v>
      </c>
    </row>
    <row r="189" spans="8:8">
      <c r="H189" s="21">
        <f t="shared" si="2"/>
        <v>0</v>
      </c>
    </row>
    <row r="190" spans="8:8">
      <c r="H190" s="21">
        <f t="shared" si="2"/>
        <v>0</v>
      </c>
    </row>
    <row r="191" spans="8:8">
      <c r="H191" s="21">
        <f t="shared" si="2"/>
        <v>0</v>
      </c>
    </row>
    <row r="192" spans="8:8">
      <c r="H192" s="21">
        <f t="shared" si="2"/>
        <v>0</v>
      </c>
    </row>
    <row r="193" spans="8:8">
      <c r="H193" s="21">
        <f t="shared" si="2"/>
        <v>0</v>
      </c>
    </row>
    <row r="194" spans="8:8">
      <c r="H194" s="21">
        <f t="shared" si="2"/>
        <v>0</v>
      </c>
    </row>
    <row r="195" spans="8:8">
      <c r="H195" s="21">
        <f t="shared" si="2"/>
        <v>0</v>
      </c>
    </row>
    <row r="196" spans="8:8">
      <c r="H196" s="21">
        <f t="shared" si="2"/>
        <v>0</v>
      </c>
    </row>
    <row r="197" spans="8:8">
      <c r="H197" s="21">
        <f t="shared" si="2"/>
        <v>0</v>
      </c>
    </row>
    <row r="198" spans="8:8">
      <c r="H198" s="21">
        <f t="shared" si="2"/>
        <v>0</v>
      </c>
    </row>
    <row r="199" spans="8:8">
      <c r="H199" s="21">
        <f t="shared" si="2"/>
        <v>0</v>
      </c>
    </row>
    <row r="200" spans="8:8">
      <c r="H200" s="21">
        <f t="shared" si="2"/>
        <v>0</v>
      </c>
    </row>
    <row r="201" spans="8:8">
      <c r="H201" s="21">
        <f t="shared" si="2"/>
        <v>0</v>
      </c>
    </row>
    <row r="202" spans="8:8">
      <c r="H202" s="21">
        <f t="shared" ref="H202:H265" si="3">F202*G202</f>
        <v>0</v>
      </c>
    </row>
    <row r="203" spans="8:8">
      <c r="H203" s="21">
        <f t="shared" si="3"/>
        <v>0</v>
      </c>
    </row>
    <row r="204" spans="8:8">
      <c r="H204" s="21">
        <f t="shared" si="3"/>
        <v>0</v>
      </c>
    </row>
    <row r="205" spans="8:8">
      <c r="H205" s="21">
        <f t="shared" si="3"/>
        <v>0</v>
      </c>
    </row>
    <row r="206" spans="8:8">
      <c r="H206" s="21">
        <f t="shared" si="3"/>
        <v>0</v>
      </c>
    </row>
    <row r="207" spans="8:8">
      <c r="H207" s="21">
        <f t="shared" si="3"/>
        <v>0</v>
      </c>
    </row>
    <row r="208" spans="8:8">
      <c r="H208" s="21">
        <f t="shared" si="3"/>
        <v>0</v>
      </c>
    </row>
    <row r="209" spans="8:8">
      <c r="H209" s="21">
        <f t="shared" si="3"/>
        <v>0</v>
      </c>
    </row>
    <row r="210" spans="8:8">
      <c r="H210" s="21">
        <f t="shared" si="3"/>
        <v>0</v>
      </c>
    </row>
    <row r="211" spans="8:8">
      <c r="H211" s="21">
        <f t="shared" si="3"/>
        <v>0</v>
      </c>
    </row>
    <row r="212" spans="8:8">
      <c r="H212" s="21">
        <f t="shared" si="3"/>
        <v>0</v>
      </c>
    </row>
    <row r="213" spans="8:8">
      <c r="H213" s="21">
        <f t="shared" si="3"/>
        <v>0</v>
      </c>
    </row>
    <row r="214" spans="8:8">
      <c r="H214" s="21">
        <f t="shared" si="3"/>
        <v>0</v>
      </c>
    </row>
    <row r="215" spans="8:8">
      <c r="H215" s="21">
        <f t="shared" si="3"/>
        <v>0</v>
      </c>
    </row>
    <row r="216" spans="8:8">
      <c r="H216" s="21">
        <f t="shared" si="3"/>
        <v>0</v>
      </c>
    </row>
    <row r="217" spans="8:8">
      <c r="H217" s="21">
        <f t="shared" si="3"/>
        <v>0</v>
      </c>
    </row>
    <row r="218" spans="8:8">
      <c r="H218" s="21">
        <f t="shared" si="3"/>
        <v>0</v>
      </c>
    </row>
    <row r="219" spans="8:8">
      <c r="H219" s="21">
        <f t="shared" si="3"/>
        <v>0</v>
      </c>
    </row>
    <row r="220" spans="8:8">
      <c r="H220" s="21">
        <f t="shared" si="3"/>
        <v>0</v>
      </c>
    </row>
    <row r="221" spans="8:8">
      <c r="H221" s="21">
        <f t="shared" si="3"/>
        <v>0</v>
      </c>
    </row>
    <row r="222" spans="8:8">
      <c r="H222" s="21">
        <f t="shared" si="3"/>
        <v>0</v>
      </c>
    </row>
    <row r="223" spans="8:8">
      <c r="H223" s="21">
        <f t="shared" si="3"/>
        <v>0</v>
      </c>
    </row>
    <row r="224" spans="8:8">
      <c r="H224" s="21">
        <f t="shared" si="3"/>
        <v>0</v>
      </c>
    </row>
    <row r="225" spans="8:8">
      <c r="H225" s="21">
        <f t="shared" si="3"/>
        <v>0</v>
      </c>
    </row>
    <row r="226" spans="8:8">
      <c r="H226" s="21">
        <f t="shared" si="3"/>
        <v>0</v>
      </c>
    </row>
    <row r="227" spans="8:8">
      <c r="H227" s="21">
        <f t="shared" si="3"/>
        <v>0</v>
      </c>
    </row>
    <row r="228" spans="8:8">
      <c r="H228" s="21">
        <f t="shared" si="3"/>
        <v>0</v>
      </c>
    </row>
    <row r="229" spans="8:8">
      <c r="H229" s="21">
        <f t="shared" si="3"/>
        <v>0</v>
      </c>
    </row>
    <row r="230" spans="8:8">
      <c r="H230" s="21">
        <f t="shared" si="3"/>
        <v>0</v>
      </c>
    </row>
    <row r="231" spans="8:8">
      <c r="H231" s="21">
        <f t="shared" si="3"/>
        <v>0</v>
      </c>
    </row>
    <row r="232" spans="8:8">
      <c r="H232" s="21">
        <f t="shared" si="3"/>
        <v>0</v>
      </c>
    </row>
    <row r="233" spans="8:8">
      <c r="H233" s="21">
        <f t="shared" si="3"/>
        <v>0</v>
      </c>
    </row>
    <row r="234" spans="8:8">
      <c r="H234" s="21">
        <f t="shared" si="3"/>
        <v>0</v>
      </c>
    </row>
    <row r="235" spans="8:8">
      <c r="H235" s="21">
        <f t="shared" si="3"/>
        <v>0</v>
      </c>
    </row>
    <row r="236" spans="8:8">
      <c r="H236" s="21">
        <f t="shared" si="3"/>
        <v>0</v>
      </c>
    </row>
    <row r="237" spans="8:8">
      <c r="H237" s="21">
        <f t="shared" si="3"/>
        <v>0</v>
      </c>
    </row>
    <row r="238" spans="8:8">
      <c r="H238" s="21">
        <f t="shared" si="3"/>
        <v>0</v>
      </c>
    </row>
    <row r="239" spans="8:8">
      <c r="H239" s="21">
        <f t="shared" si="3"/>
        <v>0</v>
      </c>
    </row>
    <row r="240" spans="8:8">
      <c r="H240" s="21">
        <f t="shared" si="3"/>
        <v>0</v>
      </c>
    </row>
    <row r="241" spans="8:8">
      <c r="H241" s="21">
        <f t="shared" si="3"/>
        <v>0</v>
      </c>
    </row>
    <row r="242" spans="8:8">
      <c r="H242" s="21">
        <f t="shared" si="3"/>
        <v>0</v>
      </c>
    </row>
    <row r="243" spans="8:8">
      <c r="H243" s="21">
        <f t="shared" si="3"/>
        <v>0</v>
      </c>
    </row>
    <row r="244" spans="8:8">
      <c r="H244" s="21">
        <f t="shared" si="3"/>
        <v>0</v>
      </c>
    </row>
    <row r="245" spans="8:8">
      <c r="H245" s="21">
        <f t="shared" si="3"/>
        <v>0</v>
      </c>
    </row>
    <row r="246" spans="8:8">
      <c r="H246" s="21">
        <f t="shared" si="3"/>
        <v>0</v>
      </c>
    </row>
    <row r="247" spans="8:8">
      <c r="H247" s="21">
        <f t="shared" si="3"/>
        <v>0</v>
      </c>
    </row>
    <row r="248" spans="8:8">
      <c r="H248" s="21">
        <f t="shared" si="3"/>
        <v>0</v>
      </c>
    </row>
    <row r="249" spans="8:8">
      <c r="H249" s="21">
        <f t="shared" si="3"/>
        <v>0</v>
      </c>
    </row>
    <row r="250" spans="8:8">
      <c r="H250" s="21">
        <f t="shared" si="3"/>
        <v>0</v>
      </c>
    </row>
    <row r="251" spans="8:8">
      <c r="H251" s="21">
        <f t="shared" si="3"/>
        <v>0</v>
      </c>
    </row>
    <row r="252" spans="8:8">
      <c r="H252" s="21">
        <f t="shared" si="3"/>
        <v>0</v>
      </c>
    </row>
    <row r="253" spans="8:8">
      <c r="H253" s="21">
        <f t="shared" si="3"/>
        <v>0</v>
      </c>
    </row>
    <row r="254" spans="8:8">
      <c r="H254" s="21">
        <f t="shared" si="3"/>
        <v>0</v>
      </c>
    </row>
    <row r="255" spans="8:8">
      <c r="H255" s="21">
        <f t="shared" si="3"/>
        <v>0</v>
      </c>
    </row>
    <row r="256" spans="8:8">
      <c r="H256" s="21">
        <f t="shared" si="3"/>
        <v>0</v>
      </c>
    </row>
    <row r="257" spans="8:8">
      <c r="H257" s="21">
        <f t="shared" si="3"/>
        <v>0</v>
      </c>
    </row>
    <row r="258" spans="8:8">
      <c r="H258" s="21">
        <f t="shared" si="3"/>
        <v>0</v>
      </c>
    </row>
    <row r="259" spans="8:8">
      <c r="H259" s="21">
        <f t="shared" si="3"/>
        <v>0</v>
      </c>
    </row>
    <row r="260" spans="8:8">
      <c r="H260" s="21">
        <f t="shared" si="3"/>
        <v>0</v>
      </c>
    </row>
    <row r="261" spans="8:8">
      <c r="H261" s="21">
        <f t="shared" si="3"/>
        <v>0</v>
      </c>
    </row>
    <row r="262" spans="8:8">
      <c r="H262" s="21">
        <f t="shared" si="3"/>
        <v>0</v>
      </c>
    </row>
    <row r="263" spans="8:8">
      <c r="H263" s="21">
        <f t="shared" si="3"/>
        <v>0</v>
      </c>
    </row>
    <row r="264" spans="8:8">
      <c r="H264" s="21">
        <f t="shared" si="3"/>
        <v>0</v>
      </c>
    </row>
    <row r="265" spans="8:8">
      <c r="H265" s="21">
        <f t="shared" si="3"/>
        <v>0</v>
      </c>
    </row>
    <row r="266" spans="8:8">
      <c r="H266" s="21">
        <f t="shared" ref="H266:H329" si="4">F266*G266</f>
        <v>0</v>
      </c>
    </row>
    <row r="267" spans="8:8">
      <c r="H267" s="21">
        <f t="shared" si="4"/>
        <v>0</v>
      </c>
    </row>
    <row r="268" spans="8:8">
      <c r="H268" s="21">
        <f t="shared" si="4"/>
        <v>0</v>
      </c>
    </row>
    <row r="269" spans="8:8">
      <c r="H269" s="21">
        <f t="shared" si="4"/>
        <v>0</v>
      </c>
    </row>
    <row r="270" spans="8:8">
      <c r="H270" s="21">
        <f t="shared" si="4"/>
        <v>0</v>
      </c>
    </row>
    <row r="271" spans="8:8">
      <c r="H271" s="21">
        <f t="shared" si="4"/>
        <v>0</v>
      </c>
    </row>
    <row r="272" spans="8:8">
      <c r="H272" s="21">
        <f t="shared" si="4"/>
        <v>0</v>
      </c>
    </row>
    <row r="273" spans="8:8">
      <c r="H273" s="21">
        <f t="shared" si="4"/>
        <v>0</v>
      </c>
    </row>
    <row r="274" spans="8:8">
      <c r="H274" s="21">
        <f t="shared" si="4"/>
        <v>0</v>
      </c>
    </row>
    <row r="275" spans="8:8">
      <c r="H275" s="21">
        <f t="shared" si="4"/>
        <v>0</v>
      </c>
    </row>
    <row r="276" spans="8:8">
      <c r="H276" s="21">
        <f t="shared" si="4"/>
        <v>0</v>
      </c>
    </row>
    <row r="277" spans="8:8">
      <c r="H277" s="21">
        <f t="shared" si="4"/>
        <v>0</v>
      </c>
    </row>
    <row r="278" spans="8:8">
      <c r="H278" s="21">
        <f t="shared" si="4"/>
        <v>0</v>
      </c>
    </row>
    <row r="279" spans="8:8">
      <c r="H279" s="21">
        <f t="shared" si="4"/>
        <v>0</v>
      </c>
    </row>
    <row r="280" spans="8:8">
      <c r="H280" s="21">
        <f t="shared" si="4"/>
        <v>0</v>
      </c>
    </row>
    <row r="281" spans="8:8">
      <c r="H281" s="21">
        <f t="shared" si="4"/>
        <v>0</v>
      </c>
    </row>
    <row r="282" spans="8:8">
      <c r="H282" s="21">
        <f t="shared" si="4"/>
        <v>0</v>
      </c>
    </row>
    <row r="283" spans="8:8">
      <c r="H283" s="21">
        <f t="shared" si="4"/>
        <v>0</v>
      </c>
    </row>
    <row r="284" spans="8:8">
      <c r="H284" s="21">
        <f t="shared" si="4"/>
        <v>0</v>
      </c>
    </row>
    <row r="285" spans="8:8">
      <c r="H285" s="21">
        <f t="shared" si="4"/>
        <v>0</v>
      </c>
    </row>
    <row r="286" spans="8:8">
      <c r="H286" s="21">
        <f t="shared" si="4"/>
        <v>0</v>
      </c>
    </row>
    <row r="287" spans="8:8">
      <c r="H287" s="21">
        <f t="shared" si="4"/>
        <v>0</v>
      </c>
    </row>
    <row r="288" spans="8:8">
      <c r="H288" s="21">
        <f t="shared" si="4"/>
        <v>0</v>
      </c>
    </row>
    <row r="289" spans="8:8">
      <c r="H289" s="21">
        <f t="shared" si="4"/>
        <v>0</v>
      </c>
    </row>
    <row r="290" spans="8:8">
      <c r="H290" s="21">
        <f t="shared" si="4"/>
        <v>0</v>
      </c>
    </row>
    <row r="291" spans="8:8">
      <c r="H291" s="21">
        <f t="shared" si="4"/>
        <v>0</v>
      </c>
    </row>
    <row r="292" spans="8:8">
      <c r="H292" s="21">
        <f t="shared" si="4"/>
        <v>0</v>
      </c>
    </row>
    <row r="293" spans="8:8">
      <c r="H293" s="21">
        <f t="shared" si="4"/>
        <v>0</v>
      </c>
    </row>
    <row r="294" spans="8:8">
      <c r="H294" s="21">
        <f t="shared" si="4"/>
        <v>0</v>
      </c>
    </row>
    <row r="295" spans="8:8">
      <c r="H295" s="21">
        <f t="shared" si="4"/>
        <v>0</v>
      </c>
    </row>
    <row r="296" spans="8:8">
      <c r="H296" s="21">
        <f t="shared" si="4"/>
        <v>0</v>
      </c>
    </row>
    <row r="297" spans="8:8">
      <c r="H297" s="21">
        <f t="shared" si="4"/>
        <v>0</v>
      </c>
    </row>
    <row r="298" spans="8:8">
      <c r="H298" s="21">
        <f t="shared" si="4"/>
        <v>0</v>
      </c>
    </row>
    <row r="299" spans="8:8">
      <c r="H299" s="21">
        <f t="shared" si="4"/>
        <v>0</v>
      </c>
    </row>
    <row r="300" spans="8:8">
      <c r="H300" s="21">
        <f t="shared" si="4"/>
        <v>0</v>
      </c>
    </row>
    <row r="301" spans="8:8">
      <c r="H301" s="21">
        <f t="shared" si="4"/>
        <v>0</v>
      </c>
    </row>
    <row r="302" spans="8:8">
      <c r="H302" s="21">
        <f t="shared" si="4"/>
        <v>0</v>
      </c>
    </row>
    <row r="303" spans="8:8">
      <c r="H303" s="21">
        <f t="shared" si="4"/>
        <v>0</v>
      </c>
    </row>
    <row r="304" spans="8:8">
      <c r="H304" s="21">
        <f t="shared" si="4"/>
        <v>0</v>
      </c>
    </row>
    <row r="305" spans="8:8">
      <c r="H305" s="21">
        <f t="shared" si="4"/>
        <v>0</v>
      </c>
    </row>
    <row r="306" spans="8:8">
      <c r="H306" s="21">
        <f t="shared" si="4"/>
        <v>0</v>
      </c>
    </row>
    <row r="307" spans="8:8">
      <c r="H307" s="21">
        <f t="shared" si="4"/>
        <v>0</v>
      </c>
    </row>
    <row r="308" spans="8:8">
      <c r="H308" s="21">
        <f t="shared" si="4"/>
        <v>0</v>
      </c>
    </row>
    <row r="309" spans="8:8">
      <c r="H309" s="21">
        <f t="shared" si="4"/>
        <v>0</v>
      </c>
    </row>
    <row r="310" spans="8:8">
      <c r="H310" s="21">
        <f t="shared" si="4"/>
        <v>0</v>
      </c>
    </row>
    <row r="311" spans="8:8">
      <c r="H311" s="21">
        <f t="shared" si="4"/>
        <v>0</v>
      </c>
    </row>
    <row r="312" spans="8:8">
      <c r="H312" s="21">
        <f t="shared" si="4"/>
        <v>0</v>
      </c>
    </row>
    <row r="313" spans="8:8">
      <c r="H313" s="21">
        <f t="shared" si="4"/>
        <v>0</v>
      </c>
    </row>
    <row r="314" spans="8:8">
      <c r="H314" s="21">
        <f t="shared" si="4"/>
        <v>0</v>
      </c>
    </row>
    <row r="315" spans="8:8">
      <c r="H315" s="21">
        <f t="shared" si="4"/>
        <v>0</v>
      </c>
    </row>
    <row r="316" spans="8:8">
      <c r="H316" s="21">
        <f t="shared" si="4"/>
        <v>0</v>
      </c>
    </row>
    <row r="317" spans="8:8">
      <c r="H317" s="21">
        <f t="shared" si="4"/>
        <v>0</v>
      </c>
    </row>
    <row r="318" spans="8:8">
      <c r="H318" s="21">
        <f t="shared" si="4"/>
        <v>0</v>
      </c>
    </row>
    <row r="319" spans="8:8">
      <c r="H319" s="21">
        <f t="shared" si="4"/>
        <v>0</v>
      </c>
    </row>
    <row r="320" spans="8:8">
      <c r="H320" s="21">
        <f t="shared" si="4"/>
        <v>0</v>
      </c>
    </row>
    <row r="321" spans="8:8">
      <c r="H321" s="21">
        <f t="shared" si="4"/>
        <v>0</v>
      </c>
    </row>
    <row r="322" spans="8:8">
      <c r="H322" s="21">
        <f t="shared" si="4"/>
        <v>0</v>
      </c>
    </row>
    <row r="323" spans="8:8">
      <c r="H323" s="21">
        <f t="shared" si="4"/>
        <v>0</v>
      </c>
    </row>
    <row r="324" spans="8:8">
      <c r="H324" s="21">
        <f t="shared" si="4"/>
        <v>0</v>
      </c>
    </row>
    <row r="325" spans="8:8">
      <c r="H325" s="21">
        <f t="shared" si="4"/>
        <v>0</v>
      </c>
    </row>
    <row r="326" spans="8:8">
      <c r="H326" s="21">
        <f t="shared" si="4"/>
        <v>0</v>
      </c>
    </row>
    <row r="327" spans="8:8">
      <c r="H327" s="21">
        <f t="shared" si="4"/>
        <v>0</v>
      </c>
    </row>
    <row r="328" spans="8:8">
      <c r="H328" s="21">
        <f t="shared" si="4"/>
        <v>0</v>
      </c>
    </row>
    <row r="329" spans="8:8">
      <c r="H329" s="21">
        <f t="shared" si="4"/>
        <v>0</v>
      </c>
    </row>
    <row r="330" spans="8:8">
      <c r="H330" s="21">
        <f t="shared" ref="H330:H393" si="5">F330*G330</f>
        <v>0</v>
      </c>
    </row>
    <row r="331" spans="8:8">
      <c r="H331" s="21">
        <f t="shared" si="5"/>
        <v>0</v>
      </c>
    </row>
    <row r="332" spans="8:8">
      <c r="H332" s="21">
        <f t="shared" si="5"/>
        <v>0</v>
      </c>
    </row>
    <row r="333" spans="8:8">
      <c r="H333" s="21">
        <f t="shared" si="5"/>
        <v>0</v>
      </c>
    </row>
    <row r="334" spans="8:8">
      <c r="H334" s="21">
        <f t="shared" si="5"/>
        <v>0</v>
      </c>
    </row>
    <row r="335" spans="8:8">
      <c r="H335" s="21">
        <f t="shared" si="5"/>
        <v>0</v>
      </c>
    </row>
    <row r="336" spans="8:8">
      <c r="H336" s="21">
        <f t="shared" si="5"/>
        <v>0</v>
      </c>
    </row>
    <row r="337" spans="8:8">
      <c r="H337" s="21">
        <f t="shared" si="5"/>
        <v>0</v>
      </c>
    </row>
    <row r="338" spans="8:8">
      <c r="H338" s="21">
        <f t="shared" si="5"/>
        <v>0</v>
      </c>
    </row>
    <row r="339" spans="8:8">
      <c r="H339" s="21">
        <f t="shared" si="5"/>
        <v>0</v>
      </c>
    </row>
    <row r="340" spans="8:8">
      <c r="H340" s="21">
        <f t="shared" si="5"/>
        <v>0</v>
      </c>
    </row>
    <row r="341" spans="8:8">
      <c r="H341" s="21">
        <f t="shared" si="5"/>
        <v>0</v>
      </c>
    </row>
    <row r="342" spans="8:8">
      <c r="H342" s="21">
        <f t="shared" si="5"/>
        <v>0</v>
      </c>
    </row>
    <row r="343" spans="8:8">
      <c r="H343" s="21">
        <f t="shared" si="5"/>
        <v>0</v>
      </c>
    </row>
    <row r="344" spans="8:8">
      <c r="H344" s="21">
        <f t="shared" si="5"/>
        <v>0</v>
      </c>
    </row>
    <row r="345" spans="8:8">
      <c r="H345" s="21">
        <f t="shared" si="5"/>
        <v>0</v>
      </c>
    </row>
    <row r="346" spans="8:8">
      <c r="H346" s="21">
        <f t="shared" si="5"/>
        <v>0</v>
      </c>
    </row>
    <row r="347" spans="8:8">
      <c r="H347" s="21">
        <f t="shared" si="5"/>
        <v>0</v>
      </c>
    </row>
    <row r="348" spans="8:8">
      <c r="H348" s="21">
        <f t="shared" si="5"/>
        <v>0</v>
      </c>
    </row>
    <row r="349" spans="8:8">
      <c r="H349" s="21">
        <f t="shared" si="5"/>
        <v>0</v>
      </c>
    </row>
    <row r="350" spans="8:8">
      <c r="H350" s="21">
        <f t="shared" si="5"/>
        <v>0</v>
      </c>
    </row>
    <row r="351" spans="8:8">
      <c r="H351" s="21">
        <f t="shared" si="5"/>
        <v>0</v>
      </c>
    </row>
    <row r="352" spans="8:8">
      <c r="H352" s="21">
        <f t="shared" si="5"/>
        <v>0</v>
      </c>
    </row>
    <row r="353" spans="8:8">
      <c r="H353" s="21">
        <f t="shared" si="5"/>
        <v>0</v>
      </c>
    </row>
    <row r="354" spans="8:8">
      <c r="H354" s="21">
        <f t="shared" si="5"/>
        <v>0</v>
      </c>
    </row>
    <row r="355" spans="8:8">
      <c r="H355" s="21">
        <f t="shared" si="5"/>
        <v>0</v>
      </c>
    </row>
    <row r="356" spans="8:8">
      <c r="H356" s="21">
        <f t="shared" si="5"/>
        <v>0</v>
      </c>
    </row>
    <row r="357" spans="8:8">
      <c r="H357" s="21">
        <f t="shared" si="5"/>
        <v>0</v>
      </c>
    </row>
    <row r="358" spans="8:8">
      <c r="H358" s="21">
        <f t="shared" si="5"/>
        <v>0</v>
      </c>
    </row>
    <row r="359" spans="8:8">
      <c r="H359" s="21">
        <f t="shared" si="5"/>
        <v>0</v>
      </c>
    </row>
    <row r="360" spans="8:8">
      <c r="H360" s="21">
        <f t="shared" si="5"/>
        <v>0</v>
      </c>
    </row>
    <row r="361" spans="8:8">
      <c r="H361" s="21">
        <f t="shared" si="5"/>
        <v>0</v>
      </c>
    </row>
    <row r="362" spans="8:8">
      <c r="H362" s="21">
        <f t="shared" si="5"/>
        <v>0</v>
      </c>
    </row>
    <row r="363" spans="8:8">
      <c r="H363" s="21">
        <f t="shared" si="5"/>
        <v>0</v>
      </c>
    </row>
    <row r="364" spans="8:8">
      <c r="H364" s="21">
        <f t="shared" si="5"/>
        <v>0</v>
      </c>
    </row>
    <row r="365" spans="8:8">
      <c r="H365" s="21">
        <f t="shared" si="5"/>
        <v>0</v>
      </c>
    </row>
    <row r="366" spans="8:8">
      <c r="H366" s="21">
        <f t="shared" si="5"/>
        <v>0</v>
      </c>
    </row>
    <row r="367" spans="8:8">
      <c r="H367" s="21">
        <f t="shared" si="5"/>
        <v>0</v>
      </c>
    </row>
    <row r="368" spans="8:8">
      <c r="H368" s="21">
        <f t="shared" si="5"/>
        <v>0</v>
      </c>
    </row>
    <row r="369" spans="8:8">
      <c r="H369" s="21">
        <f t="shared" si="5"/>
        <v>0</v>
      </c>
    </row>
    <row r="370" spans="8:8">
      <c r="H370" s="21">
        <f t="shared" si="5"/>
        <v>0</v>
      </c>
    </row>
    <row r="371" spans="8:8">
      <c r="H371" s="21">
        <f t="shared" si="5"/>
        <v>0</v>
      </c>
    </row>
    <row r="372" spans="8:8">
      <c r="H372" s="21">
        <f t="shared" si="5"/>
        <v>0</v>
      </c>
    </row>
    <row r="373" spans="8:8">
      <c r="H373" s="21">
        <f t="shared" si="5"/>
        <v>0</v>
      </c>
    </row>
    <row r="374" spans="8:8">
      <c r="H374" s="21">
        <f t="shared" si="5"/>
        <v>0</v>
      </c>
    </row>
    <row r="375" spans="8:8">
      <c r="H375" s="21">
        <f t="shared" si="5"/>
        <v>0</v>
      </c>
    </row>
    <row r="376" spans="8:8">
      <c r="H376" s="21">
        <f t="shared" si="5"/>
        <v>0</v>
      </c>
    </row>
    <row r="377" spans="8:8">
      <c r="H377" s="21">
        <f t="shared" si="5"/>
        <v>0</v>
      </c>
    </row>
    <row r="378" spans="8:8">
      <c r="H378" s="21">
        <f t="shared" si="5"/>
        <v>0</v>
      </c>
    </row>
    <row r="379" spans="8:8">
      <c r="H379" s="21">
        <f t="shared" si="5"/>
        <v>0</v>
      </c>
    </row>
    <row r="380" spans="8:8">
      <c r="H380" s="21">
        <f t="shared" si="5"/>
        <v>0</v>
      </c>
    </row>
    <row r="381" spans="8:8">
      <c r="H381" s="21">
        <f t="shared" si="5"/>
        <v>0</v>
      </c>
    </row>
    <row r="382" spans="8:8">
      <c r="H382" s="21">
        <f t="shared" si="5"/>
        <v>0</v>
      </c>
    </row>
    <row r="383" spans="8:8">
      <c r="H383" s="21">
        <f t="shared" si="5"/>
        <v>0</v>
      </c>
    </row>
    <row r="384" spans="8:8">
      <c r="H384" s="21">
        <f t="shared" si="5"/>
        <v>0</v>
      </c>
    </row>
    <row r="385" spans="8:8">
      <c r="H385" s="21">
        <f t="shared" si="5"/>
        <v>0</v>
      </c>
    </row>
    <row r="386" spans="8:8">
      <c r="H386" s="21">
        <f t="shared" si="5"/>
        <v>0</v>
      </c>
    </row>
    <row r="387" spans="8:8">
      <c r="H387" s="21">
        <f t="shared" si="5"/>
        <v>0</v>
      </c>
    </row>
    <row r="388" spans="8:8">
      <c r="H388" s="21">
        <f t="shared" si="5"/>
        <v>0</v>
      </c>
    </row>
    <row r="389" spans="8:8">
      <c r="H389" s="21">
        <f t="shared" si="5"/>
        <v>0</v>
      </c>
    </row>
    <row r="390" spans="8:8">
      <c r="H390" s="21">
        <f t="shared" si="5"/>
        <v>0</v>
      </c>
    </row>
    <row r="391" spans="8:8">
      <c r="H391" s="21">
        <f t="shared" si="5"/>
        <v>0</v>
      </c>
    </row>
    <row r="392" spans="8:8">
      <c r="H392" s="21">
        <f t="shared" si="5"/>
        <v>0</v>
      </c>
    </row>
    <row r="393" spans="8:8">
      <c r="H393" s="21">
        <f t="shared" si="5"/>
        <v>0</v>
      </c>
    </row>
    <row r="394" spans="8:8">
      <c r="H394" s="21">
        <f t="shared" ref="H394:H457" si="6">F394*G394</f>
        <v>0</v>
      </c>
    </row>
    <row r="395" spans="8:8">
      <c r="H395" s="21">
        <f t="shared" si="6"/>
        <v>0</v>
      </c>
    </row>
    <row r="396" spans="8:8">
      <c r="H396" s="21">
        <f t="shared" si="6"/>
        <v>0</v>
      </c>
    </row>
    <row r="397" spans="8:8">
      <c r="H397" s="21">
        <f t="shared" si="6"/>
        <v>0</v>
      </c>
    </row>
    <row r="398" spans="8:8">
      <c r="H398" s="21">
        <f t="shared" si="6"/>
        <v>0</v>
      </c>
    </row>
    <row r="399" spans="8:8">
      <c r="H399" s="21">
        <f t="shared" si="6"/>
        <v>0</v>
      </c>
    </row>
    <row r="400" spans="8:8">
      <c r="H400" s="21">
        <f t="shared" si="6"/>
        <v>0</v>
      </c>
    </row>
    <row r="401" spans="8:8">
      <c r="H401" s="21">
        <f t="shared" si="6"/>
        <v>0</v>
      </c>
    </row>
    <row r="402" spans="8:8">
      <c r="H402" s="21">
        <f t="shared" si="6"/>
        <v>0</v>
      </c>
    </row>
    <row r="403" spans="8:8">
      <c r="H403" s="21">
        <f t="shared" si="6"/>
        <v>0</v>
      </c>
    </row>
    <row r="404" spans="8:8">
      <c r="H404" s="21">
        <f t="shared" si="6"/>
        <v>0</v>
      </c>
    </row>
    <row r="405" spans="8:8">
      <c r="H405" s="21">
        <f t="shared" si="6"/>
        <v>0</v>
      </c>
    </row>
    <row r="406" spans="8:8">
      <c r="H406" s="21">
        <f t="shared" si="6"/>
        <v>0</v>
      </c>
    </row>
    <row r="407" spans="8:8">
      <c r="H407" s="21">
        <f t="shared" si="6"/>
        <v>0</v>
      </c>
    </row>
    <row r="408" spans="8:8">
      <c r="H408" s="21">
        <f t="shared" si="6"/>
        <v>0</v>
      </c>
    </row>
    <row r="409" spans="8:8">
      <c r="H409" s="21">
        <f t="shared" si="6"/>
        <v>0</v>
      </c>
    </row>
    <row r="410" spans="8:8">
      <c r="H410" s="21">
        <f t="shared" si="6"/>
        <v>0</v>
      </c>
    </row>
    <row r="411" spans="8:8">
      <c r="H411" s="21">
        <f t="shared" si="6"/>
        <v>0</v>
      </c>
    </row>
    <row r="412" spans="8:8">
      <c r="H412" s="21">
        <f t="shared" si="6"/>
        <v>0</v>
      </c>
    </row>
    <row r="413" spans="8:8">
      <c r="H413" s="21">
        <f t="shared" si="6"/>
        <v>0</v>
      </c>
    </row>
    <row r="414" spans="8:8">
      <c r="H414" s="21">
        <f t="shared" si="6"/>
        <v>0</v>
      </c>
    </row>
    <row r="415" spans="8:8">
      <c r="H415" s="21">
        <f t="shared" si="6"/>
        <v>0</v>
      </c>
    </row>
    <row r="416" spans="8:8">
      <c r="H416" s="21">
        <f t="shared" si="6"/>
        <v>0</v>
      </c>
    </row>
    <row r="417" spans="8:8">
      <c r="H417" s="21">
        <f t="shared" si="6"/>
        <v>0</v>
      </c>
    </row>
    <row r="418" spans="8:8">
      <c r="H418" s="21">
        <f t="shared" si="6"/>
        <v>0</v>
      </c>
    </row>
    <row r="419" spans="8:8">
      <c r="H419" s="21">
        <f t="shared" si="6"/>
        <v>0</v>
      </c>
    </row>
    <row r="420" spans="8:8">
      <c r="H420" s="21">
        <f t="shared" si="6"/>
        <v>0</v>
      </c>
    </row>
    <row r="421" spans="8:8">
      <c r="H421" s="21">
        <f t="shared" si="6"/>
        <v>0</v>
      </c>
    </row>
    <row r="422" spans="8:8">
      <c r="H422" s="21">
        <f t="shared" si="6"/>
        <v>0</v>
      </c>
    </row>
    <row r="423" spans="8:8">
      <c r="H423" s="21">
        <f t="shared" si="6"/>
        <v>0</v>
      </c>
    </row>
    <row r="424" spans="8:8">
      <c r="H424" s="21">
        <f t="shared" si="6"/>
        <v>0</v>
      </c>
    </row>
    <row r="425" spans="8:8">
      <c r="H425" s="21">
        <f t="shared" si="6"/>
        <v>0</v>
      </c>
    </row>
    <row r="426" spans="8:8">
      <c r="H426" s="21">
        <f t="shared" si="6"/>
        <v>0</v>
      </c>
    </row>
    <row r="427" spans="8:8">
      <c r="H427" s="21">
        <f t="shared" si="6"/>
        <v>0</v>
      </c>
    </row>
    <row r="428" spans="8:8">
      <c r="H428" s="21">
        <f t="shared" si="6"/>
        <v>0</v>
      </c>
    </row>
    <row r="429" spans="8:8">
      <c r="H429" s="21">
        <f t="shared" si="6"/>
        <v>0</v>
      </c>
    </row>
    <row r="430" spans="8:8">
      <c r="H430" s="21">
        <f t="shared" si="6"/>
        <v>0</v>
      </c>
    </row>
    <row r="431" spans="8:8">
      <c r="H431" s="21">
        <f t="shared" si="6"/>
        <v>0</v>
      </c>
    </row>
    <row r="432" spans="8:8">
      <c r="H432" s="21">
        <f t="shared" si="6"/>
        <v>0</v>
      </c>
    </row>
    <row r="433" spans="8:8">
      <c r="H433" s="21">
        <f t="shared" si="6"/>
        <v>0</v>
      </c>
    </row>
    <row r="434" spans="8:8">
      <c r="H434" s="21">
        <f t="shared" si="6"/>
        <v>0</v>
      </c>
    </row>
    <row r="435" spans="8:8">
      <c r="H435" s="21">
        <f t="shared" si="6"/>
        <v>0</v>
      </c>
    </row>
    <row r="436" spans="8:8">
      <c r="H436" s="21">
        <f t="shared" si="6"/>
        <v>0</v>
      </c>
    </row>
    <row r="437" spans="8:8">
      <c r="H437" s="21">
        <f t="shared" si="6"/>
        <v>0</v>
      </c>
    </row>
    <row r="438" spans="8:8">
      <c r="H438" s="21">
        <f t="shared" si="6"/>
        <v>0</v>
      </c>
    </row>
    <row r="439" spans="8:8">
      <c r="H439" s="21">
        <f t="shared" si="6"/>
        <v>0</v>
      </c>
    </row>
    <row r="440" spans="8:8">
      <c r="H440" s="21">
        <f t="shared" si="6"/>
        <v>0</v>
      </c>
    </row>
    <row r="441" spans="8:8">
      <c r="H441" s="21">
        <f t="shared" si="6"/>
        <v>0</v>
      </c>
    </row>
    <row r="442" spans="8:8">
      <c r="H442" s="21">
        <f t="shared" si="6"/>
        <v>0</v>
      </c>
    </row>
    <row r="443" spans="8:8">
      <c r="H443" s="21">
        <f t="shared" si="6"/>
        <v>0</v>
      </c>
    </row>
    <row r="444" spans="8:8">
      <c r="H444" s="21">
        <f t="shared" si="6"/>
        <v>0</v>
      </c>
    </row>
    <row r="445" spans="8:8">
      <c r="H445" s="21">
        <f t="shared" si="6"/>
        <v>0</v>
      </c>
    </row>
    <row r="446" spans="8:8">
      <c r="H446" s="21">
        <f t="shared" si="6"/>
        <v>0</v>
      </c>
    </row>
    <row r="447" spans="8:8">
      <c r="H447" s="21">
        <f t="shared" si="6"/>
        <v>0</v>
      </c>
    </row>
    <row r="448" spans="8:8">
      <c r="H448" s="21">
        <f t="shared" si="6"/>
        <v>0</v>
      </c>
    </row>
    <row r="449" spans="8:8">
      <c r="H449" s="21">
        <f t="shared" si="6"/>
        <v>0</v>
      </c>
    </row>
    <row r="450" spans="8:8">
      <c r="H450" s="21">
        <f t="shared" si="6"/>
        <v>0</v>
      </c>
    </row>
    <row r="451" spans="8:8">
      <c r="H451" s="21">
        <f t="shared" si="6"/>
        <v>0</v>
      </c>
    </row>
    <row r="452" spans="8:8">
      <c r="H452" s="21">
        <f t="shared" si="6"/>
        <v>0</v>
      </c>
    </row>
    <row r="453" spans="8:8">
      <c r="H453" s="21">
        <f t="shared" si="6"/>
        <v>0</v>
      </c>
    </row>
    <row r="454" spans="8:8">
      <c r="H454" s="21">
        <f t="shared" si="6"/>
        <v>0</v>
      </c>
    </row>
    <row r="455" spans="8:8">
      <c r="H455" s="21">
        <f t="shared" si="6"/>
        <v>0</v>
      </c>
    </row>
    <row r="456" spans="8:8">
      <c r="H456" s="21">
        <f t="shared" si="6"/>
        <v>0</v>
      </c>
    </row>
    <row r="457" spans="8:8">
      <c r="H457" s="21">
        <f t="shared" si="6"/>
        <v>0</v>
      </c>
    </row>
    <row r="458" spans="8:8">
      <c r="H458" s="21">
        <f t="shared" ref="H458:H521" si="7">F458*G458</f>
        <v>0</v>
      </c>
    </row>
    <row r="459" spans="8:8">
      <c r="H459" s="21">
        <f t="shared" si="7"/>
        <v>0</v>
      </c>
    </row>
    <row r="460" spans="8:8">
      <c r="H460" s="21">
        <f t="shared" si="7"/>
        <v>0</v>
      </c>
    </row>
    <row r="461" spans="8:8">
      <c r="H461" s="21">
        <f t="shared" si="7"/>
        <v>0</v>
      </c>
    </row>
    <row r="462" spans="8:8">
      <c r="H462" s="21">
        <f t="shared" si="7"/>
        <v>0</v>
      </c>
    </row>
    <row r="463" spans="8:8">
      <c r="H463" s="21">
        <f t="shared" si="7"/>
        <v>0</v>
      </c>
    </row>
    <row r="464" spans="8:8">
      <c r="H464" s="21">
        <f t="shared" si="7"/>
        <v>0</v>
      </c>
    </row>
    <row r="465" spans="8:8">
      <c r="H465" s="21">
        <f t="shared" si="7"/>
        <v>0</v>
      </c>
    </row>
    <row r="466" spans="8:8">
      <c r="H466" s="21">
        <f t="shared" si="7"/>
        <v>0</v>
      </c>
    </row>
    <row r="467" spans="8:8">
      <c r="H467" s="21">
        <f t="shared" si="7"/>
        <v>0</v>
      </c>
    </row>
    <row r="468" spans="8:8">
      <c r="H468" s="21">
        <f t="shared" si="7"/>
        <v>0</v>
      </c>
    </row>
    <row r="469" spans="8:8">
      <c r="H469" s="21">
        <f t="shared" si="7"/>
        <v>0</v>
      </c>
    </row>
    <row r="470" spans="8:8">
      <c r="H470" s="21">
        <f t="shared" si="7"/>
        <v>0</v>
      </c>
    </row>
    <row r="471" spans="8:8">
      <c r="H471" s="21">
        <f t="shared" si="7"/>
        <v>0</v>
      </c>
    </row>
    <row r="472" spans="8:8">
      <c r="H472" s="21">
        <f t="shared" si="7"/>
        <v>0</v>
      </c>
    </row>
    <row r="473" spans="8:8">
      <c r="H473" s="21">
        <f t="shared" si="7"/>
        <v>0</v>
      </c>
    </row>
    <row r="474" spans="8:8">
      <c r="H474" s="21">
        <f t="shared" si="7"/>
        <v>0</v>
      </c>
    </row>
    <row r="475" spans="8:8">
      <c r="H475" s="21">
        <f t="shared" si="7"/>
        <v>0</v>
      </c>
    </row>
    <row r="476" spans="8:8">
      <c r="H476" s="21">
        <f t="shared" si="7"/>
        <v>0</v>
      </c>
    </row>
    <row r="477" spans="8:8">
      <c r="H477" s="21">
        <f t="shared" si="7"/>
        <v>0</v>
      </c>
    </row>
    <row r="478" spans="8:8">
      <c r="H478" s="21">
        <f t="shared" si="7"/>
        <v>0</v>
      </c>
    </row>
    <row r="479" spans="8:8">
      <c r="H479" s="21">
        <f t="shared" si="7"/>
        <v>0</v>
      </c>
    </row>
    <row r="480" spans="8:8">
      <c r="H480" s="21">
        <f t="shared" si="7"/>
        <v>0</v>
      </c>
    </row>
    <row r="481" spans="8:8">
      <c r="H481" s="21">
        <f t="shared" si="7"/>
        <v>0</v>
      </c>
    </row>
    <row r="482" spans="8:8">
      <c r="H482" s="21">
        <f t="shared" si="7"/>
        <v>0</v>
      </c>
    </row>
    <row r="483" spans="8:8">
      <c r="H483" s="21">
        <f t="shared" si="7"/>
        <v>0</v>
      </c>
    </row>
    <row r="484" spans="8:8">
      <c r="H484" s="21">
        <f t="shared" si="7"/>
        <v>0</v>
      </c>
    </row>
    <row r="485" spans="8:8">
      <c r="H485" s="21">
        <f t="shared" si="7"/>
        <v>0</v>
      </c>
    </row>
    <row r="486" spans="8:8">
      <c r="H486" s="21">
        <f t="shared" si="7"/>
        <v>0</v>
      </c>
    </row>
    <row r="487" spans="8:8">
      <c r="H487" s="21">
        <f t="shared" si="7"/>
        <v>0</v>
      </c>
    </row>
    <row r="488" spans="8:8">
      <c r="H488" s="21">
        <f t="shared" si="7"/>
        <v>0</v>
      </c>
    </row>
    <row r="489" spans="8:8">
      <c r="H489" s="21">
        <f t="shared" si="7"/>
        <v>0</v>
      </c>
    </row>
    <row r="490" spans="8:8">
      <c r="H490" s="21">
        <f t="shared" si="7"/>
        <v>0</v>
      </c>
    </row>
    <row r="491" spans="8:8">
      <c r="H491" s="21">
        <f t="shared" si="7"/>
        <v>0</v>
      </c>
    </row>
    <row r="492" spans="8:8">
      <c r="H492" s="21">
        <f t="shared" si="7"/>
        <v>0</v>
      </c>
    </row>
    <row r="493" spans="8:8">
      <c r="H493" s="21">
        <f t="shared" si="7"/>
        <v>0</v>
      </c>
    </row>
    <row r="494" spans="8:8">
      <c r="H494" s="21">
        <f t="shared" si="7"/>
        <v>0</v>
      </c>
    </row>
    <row r="495" spans="8:8">
      <c r="H495" s="21">
        <f t="shared" si="7"/>
        <v>0</v>
      </c>
    </row>
    <row r="496" spans="8:8">
      <c r="H496" s="21">
        <f t="shared" si="7"/>
        <v>0</v>
      </c>
    </row>
    <row r="497" spans="8:8">
      <c r="H497" s="21">
        <f t="shared" si="7"/>
        <v>0</v>
      </c>
    </row>
    <row r="498" spans="8:8">
      <c r="H498" s="21">
        <f t="shared" si="7"/>
        <v>0</v>
      </c>
    </row>
    <row r="499" spans="8:8">
      <c r="H499" s="21">
        <f t="shared" si="7"/>
        <v>0</v>
      </c>
    </row>
    <row r="500" spans="8:8">
      <c r="H500" s="21">
        <f t="shared" si="7"/>
        <v>0</v>
      </c>
    </row>
    <row r="501" spans="8:8">
      <c r="H501" s="21">
        <f t="shared" si="7"/>
        <v>0</v>
      </c>
    </row>
    <row r="502" spans="8:8">
      <c r="H502" s="21">
        <f t="shared" si="7"/>
        <v>0</v>
      </c>
    </row>
    <row r="503" spans="8:8">
      <c r="H503" s="21">
        <f t="shared" si="7"/>
        <v>0</v>
      </c>
    </row>
    <row r="504" spans="8:8">
      <c r="H504" s="21">
        <f t="shared" si="7"/>
        <v>0</v>
      </c>
    </row>
    <row r="505" spans="8:8">
      <c r="H505" s="21">
        <f t="shared" si="7"/>
        <v>0</v>
      </c>
    </row>
    <row r="506" spans="8:8">
      <c r="H506" s="21">
        <f t="shared" si="7"/>
        <v>0</v>
      </c>
    </row>
    <row r="507" spans="8:8">
      <c r="H507" s="21">
        <f t="shared" si="7"/>
        <v>0</v>
      </c>
    </row>
    <row r="508" spans="8:8">
      <c r="H508" s="21">
        <f t="shared" si="7"/>
        <v>0</v>
      </c>
    </row>
    <row r="509" spans="8:8">
      <c r="H509" s="21">
        <f t="shared" si="7"/>
        <v>0</v>
      </c>
    </row>
    <row r="510" spans="8:8">
      <c r="H510" s="21">
        <f t="shared" si="7"/>
        <v>0</v>
      </c>
    </row>
    <row r="511" spans="8:8">
      <c r="H511" s="21">
        <f t="shared" si="7"/>
        <v>0</v>
      </c>
    </row>
    <row r="512" spans="8:8">
      <c r="H512" s="21">
        <f t="shared" si="7"/>
        <v>0</v>
      </c>
    </row>
    <row r="513" spans="8:8">
      <c r="H513" s="21">
        <f t="shared" si="7"/>
        <v>0</v>
      </c>
    </row>
    <row r="514" spans="8:8">
      <c r="H514" s="21">
        <f t="shared" si="7"/>
        <v>0</v>
      </c>
    </row>
    <row r="515" spans="8:8">
      <c r="H515" s="21">
        <f t="shared" si="7"/>
        <v>0</v>
      </c>
    </row>
    <row r="516" spans="8:8">
      <c r="H516" s="21">
        <f t="shared" si="7"/>
        <v>0</v>
      </c>
    </row>
    <row r="517" spans="8:8">
      <c r="H517" s="21">
        <f t="shared" si="7"/>
        <v>0</v>
      </c>
    </row>
    <row r="518" spans="8:8">
      <c r="H518" s="21">
        <f t="shared" si="7"/>
        <v>0</v>
      </c>
    </row>
    <row r="519" spans="8:8">
      <c r="H519" s="21">
        <f t="shared" si="7"/>
        <v>0</v>
      </c>
    </row>
    <row r="520" spans="8:8">
      <c r="H520" s="21">
        <f t="shared" si="7"/>
        <v>0</v>
      </c>
    </row>
    <row r="521" spans="8:8">
      <c r="H521" s="21">
        <f t="shared" si="7"/>
        <v>0</v>
      </c>
    </row>
    <row r="522" spans="8:8">
      <c r="H522" s="21">
        <f t="shared" ref="H522:H585" si="8">F522*G522</f>
        <v>0</v>
      </c>
    </row>
    <row r="523" spans="8:8">
      <c r="H523" s="21">
        <f t="shared" si="8"/>
        <v>0</v>
      </c>
    </row>
    <row r="524" spans="8:8">
      <c r="H524" s="21">
        <f t="shared" si="8"/>
        <v>0</v>
      </c>
    </row>
    <row r="525" spans="8:8">
      <c r="H525" s="21">
        <f t="shared" si="8"/>
        <v>0</v>
      </c>
    </row>
    <row r="526" spans="8:8">
      <c r="H526" s="21">
        <f t="shared" si="8"/>
        <v>0</v>
      </c>
    </row>
    <row r="527" spans="8:8">
      <c r="H527" s="21">
        <f t="shared" si="8"/>
        <v>0</v>
      </c>
    </row>
    <row r="528" spans="8:8">
      <c r="H528" s="21">
        <f t="shared" si="8"/>
        <v>0</v>
      </c>
    </row>
    <row r="529" spans="8:8">
      <c r="H529" s="21">
        <f t="shared" si="8"/>
        <v>0</v>
      </c>
    </row>
    <row r="530" spans="8:8">
      <c r="H530" s="21">
        <f t="shared" si="8"/>
        <v>0</v>
      </c>
    </row>
    <row r="531" spans="8:8">
      <c r="H531" s="21">
        <f t="shared" si="8"/>
        <v>0</v>
      </c>
    </row>
    <row r="532" spans="8:8">
      <c r="H532" s="21">
        <f t="shared" si="8"/>
        <v>0</v>
      </c>
    </row>
    <row r="533" spans="8:8">
      <c r="H533" s="21">
        <f t="shared" si="8"/>
        <v>0</v>
      </c>
    </row>
    <row r="534" spans="8:8">
      <c r="H534" s="21">
        <f t="shared" si="8"/>
        <v>0</v>
      </c>
    </row>
    <row r="535" spans="8:8">
      <c r="H535" s="21">
        <f t="shared" si="8"/>
        <v>0</v>
      </c>
    </row>
    <row r="536" spans="8:8">
      <c r="H536" s="21">
        <f t="shared" si="8"/>
        <v>0</v>
      </c>
    </row>
    <row r="537" spans="8:8">
      <c r="H537" s="21">
        <f t="shared" si="8"/>
        <v>0</v>
      </c>
    </row>
    <row r="538" spans="8:8">
      <c r="H538" s="21">
        <f t="shared" si="8"/>
        <v>0</v>
      </c>
    </row>
    <row r="539" spans="8:8">
      <c r="H539" s="21">
        <f t="shared" si="8"/>
        <v>0</v>
      </c>
    </row>
    <row r="540" spans="8:8">
      <c r="H540" s="21">
        <f t="shared" si="8"/>
        <v>0</v>
      </c>
    </row>
    <row r="541" spans="8:8">
      <c r="H541" s="21">
        <f t="shared" si="8"/>
        <v>0</v>
      </c>
    </row>
    <row r="542" spans="8:8">
      <c r="H542" s="21">
        <f t="shared" si="8"/>
        <v>0</v>
      </c>
    </row>
    <row r="543" spans="8:8">
      <c r="H543" s="21">
        <f t="shared" si="8"/>
        <v>0</v>
      </c>
    </row>
    <row r="544" spans="8:8">
      <c r="H544" s="21">
        <f t="shared" si="8"/>
        <v>0</v>
      </c>
    </row>
    <row r="545" spans="8:8">
      <c r="H545" s="21">
        <f t="shared" si="8"/>
        <v>0</v>
      </c>
    </row>
    <row r="546" spans="8:8">
      <c r="H546" s="21">
        <f t="shared" si="8"/>
        <v>0</v>
      </c>
    </row>
    <row r="547" spans="8:8">
      <c r="H547" s="21">
        <f t="shared" si="8"/>
        <v>0</v>
      </c>
    </row>
    <row r="548" spans="8:8">
      <c r="H548" s="21">
        <f t="shared" si="8"/>
        <v>0</v>
      </c>
    </row>
    <row r="549" spans="8:8">
      <c r="H549" s="21">
        <f t="shared" si="8"/>
        <v>0</v>
      </c>
    </row>
    <row r="550" spans="8:8">
      <c r="H550" s="21">
        <f t="shared" si="8"/>
        <v>0</v>
      </c>
    </row>
    <row r="551" spans="8:8">
      <c r="H551" s="21">
        <f t="shared" si="8"/>
        <v>0</v>
      </c>
    </row>
    <row r="552" spans="8:8">
      <c r="H552" s="21">
        <f t="shared" si="8"/>
        <v>0</v>
      </c>
    </row>
    <row r="553" spans="8:8">
      <c r="H553" s="21">
        <f t="shared" si="8"/>
        <v>0</v>
      </c>
    </row>
    <row r="554" spans="8:8">
      <c r="H554" s="21">
        <f t="shared" si="8"/>
        <v>0</v>
      </c>
    </row>
    <row r="555" spans="8:8">
      <c r="H555" s="21">
        <f t="shared" si="8"/>
        <v>0</v>
      </c>
    </row>
    <row r="556" spans="8:8">
      <c r="H556" s="21">
        <f t="shared" si="8"/>
        <v>0</v>
      </c>
    </row>
    <row r="557" spans="8:8">
      <c r="H557" s="21">
        <f t="shared" si="8"/>
        <v>0</v>
      </c>
    </row>
    <row r="558" spans="8:8">
      <c r="H558" s="21">
        <f t="shared" si="8"/>
        <v>0</v>
      </c>
    </row>
    <row r="559" spans="8:8">
      <c r="H559" s="21">
        <f t="shared" si="8"/>
        <v>0</v>
      </c>
    </row>
    <row r="560" spans="8:8">
      <c r="H560" s="21">
        <f t="shared" si="8"/>
        <v>0</v>
      </c>
    </row>
    <row r="561" spans="8:8">
      <c r="H561" s="21">
        <f t="shared" si="8"/>
        <v>0</v>
      </c>
    </row>
    <row r="562" spans="8:8">
      <c r="H562" s="21">
        <f t="shared" si="8"/>
        <v>0</v>
      </c>
    </row>
    <row r="563" spans="8:8">
      <c r="H563" s="21">
        <f t="shared" si="8"/>
        <v>0</v>
      </c>
    </row>
    <row r="564" spans="8:8">
      <c r="H564" s="21">
        <f t="shared" si="8"/>
        <v>0</v>
      </c>
    </row>
    <row r="565" spans="8:8">
      <c r="H565" s="21">
        <f t="shared" si="8"/>
        <v>0</v>
      </c>
    </row>
    <row r="566" spans="8:8">
      <c r="H566" s="21">
        <f t="shared" si="8"/>
        <v>0</v>
      </c>
    </row>
    <row r="567" spans="8:8">
      <c r="H567" s="21">
        <f t="shared" si="8"/>
        <v>0</v>
      </c>
    </row>
    <row r="568" spans="8:8">
      <c r="H568" s="21">
        <f t="shared" si="8"/>
        <v>0</v>
      </c>
    </row>
    <row r="569" spans="8:8">
      <c r="H569" s="21">
        <f t="shared" si="8"/>
        <v>0</v>
      </c>
    </row>
    <row r="570" spans="8:8">
      <c r="H570" s="21">
        <f t="shared" si="8"/>
        <v>0</v>
      </c>
    </row>
    <row r="571" spans="8:8">
      <c r="H571" s="21">
        <f t="shared" si="8"/>
        <v>0</v>
      </c>
    </row>
    <row r="572" spans="8:8">
      <c r="H572" s="21">
        <f t="shared" si="8"/>
        <v>0</v>
      </c>
    </row>
    <row r="573" spans="8:8">
      <c r="H573" s="21">
        <f t="shared" si="8"/>
        <v>0</v>
      </c>
    </row>
    <row r="574" spans="8:8">
      <c r="H574" s="21">
        <f t="shared" si="8"/>
        <v>0</v>
      </c>
    </row>
    <row r="575" spans="8:8">
      <c r="H575" s="21">
        <f t="shared" si="8"/>
        <v>0</v>
      </c>
    </row>
    <row r="576" spans="8:8">
      <c r="H576" s="21">
        <f t="shared" si="8"/>
        <v>0</v>
      </c>
    </row>
    <row r="577" spans="8:8">
      <c r="H577" s="21">
        <f t="shared" si="8"/>
        <v>0</v>
      </c>
    </row>
    <row r="578" spans="8:8">
      <c r="H578" s="21">
        <f t="shared" si="8"/>
        <v>0</v>
      </c>
    </row>
    <row r="579" spans="8:8">
      <c r="H579" s="21">
        <f t="shared" si="8"/>
        <v>0</v>
      </c>
    </row>
    <row r="580" spans="8:8">
      <c r="H580" s="21">
        <f t="shared" si="8"/>
        <v>0</v>
      </c>
    </row>
    <row r="581" spans="8:8">
      <c r="H581" s="21">
        <f t="shared" si="8"/>
        <v>0</v>
      </c>
    </row>
    <row r="582" spans="8:8">
      <c r="H582" s="21">
        <f t="shared" si="8"/>
        <v>0</v>
      </c>
    </row>
    <row r="583" spans="8:8">
      <c r="H583" s="21">
        <f t="shared" si="8"/>
        <v>0</v>
      </c>
    </row>
    <row r="584" spans="8:8">
      <c r="H584" s="21">
        <f t="shared" si="8"/>
        <v>0</v>
      </c>
    </row>
    <row r="585" spans="8:8">
      <c r="H585" s="21">
        <f t="shared" si="8"/>
        <v>0</v>
      </c>
    </row>
    <row r="586" spans="8:8">
      <c r="H586" s="21">
        <f t="shared" ref="H586:H649" si="9">F586*G586</f>
        <v>0</v>
      </c>
    </row>
    <row r="587" spans="8:8">
      <c r="H587" s="21">
        <f t="shared" si="9"/>
        <v>0</v>
      </c>
    </row>
    <row r="588" spans="8:8">
      <c r="H588" s="21">
        <f t="shared" si="9"/>
        <v>0</v>
      </c>
    </row>
    <row r="589" spans="8:8">
      <c r="H589" s="21">
        <f t="shared" si="9"/>
        <v>0</v>
      </c>
    </row>
    <row r="590" spans="8:8">
      <c r="H590" s="21">
        <f t="shared" si="9"/>
        <v>0</v>
      </c>
    </row>
    <row r="591" spans="8:8">
      <c r="H591" s="21">
        <f t="shared" si="9"/>
        <v>0</v>
      </c>
    </row>
    <row r="592" spans="8:8">
      <c r="H592" s="21">
        <f t="shared" si="9"/>
        <v>0</v>
      </c>
    </row>
    <row r="593" spans="8:8">
      <c r="H593" s="21">
        <f t="shared" si="9"/>
        <v>0</v>
      </c>
    </row>
    <row r="594" spans="8:8">
      <c r="H594" s="21">
        <f t="shared" si="9"/>
        <v>0</v>
      </c>
    </row>
    <row r="595" spans="8:8">
      <c r="H595" s="21">
        <f t="shared" si="9"/>
        <v>0</v>
      </c>
    </row>
    <row r="596" spans="8:8">
      <c r="H596" s="21">
        <f t="shared" si="9"/>
        <v>0</v>
      </c>
    </row>
    <row r="597" spans="8:8">
      <c r="H597" s="21">
        <f t="shared" si="9"/>
        <v>0</v>
      </c>
    </row>
    <row r="598" spans="8:8">
      <c r="H598" s="21">
        <f t="shared" si="9"/>
        <v>0</v>
      </c>
    </row>
    <row r="599" spans="8:8">
      <c r="H599" s="21">
        <f t="shared" si="9"/>
        <v>0</v>
      </c>
    </row>
    <row r="600" spans="8:8">
      <c r="H600" s="21">
        <f t="shared" si="9"/>
        <v>0</v>
      </c>
    </row>
    <row r="601" spans="8:8">
      <c r="H601" s="21">
        <f t="shared" si="9"/>
        <v>0</v>
      </c>
    </row>
    <row r="602" spans="8:8">
      <c r="H602" s="21">
        <f t="shared" si="9"/>
        <v>0</v>
      </c>
    </row>
    <row r="603" spans="8:8">
      <c r="H603" s="21">
        <f t="shared" si="9"/>
        <v>0</v>
      </c>
    </row>
    <row r="604" spans="8:8">
      <c r="H604" s="21">
        <f t="shared" si="9"/>
        <v>0</v>
      </c>
    </row>
    <row r="605" spans="8:8">
      <c r="H605" s="21">
        <f t="shared" si="9"/>
        <v>0</v>
      </c>
    </row>
    <row r="606" spans="8:8">
      <c r="H606" s="21">
        <f t="shared" si="9"/>
        <v>0</v>
      </c>
    </row>
    <row r="607" spans="8:8">
      <c r="H607" s="21">
        <f t="shared" si="9"/>
        <v>0</v>
      </c>
    </row>
    <row r="608" spans="8:8">
      <c r="H608" s="21">
        <f t="shared" si="9"/>
        <v>0</v>
      </c>
    </row>
    <row r="609" spans="8:8">
      <c r="H609" s="21">
        <f t="shared" si="9"/>
        <v>0</v>
      </c>
    </row>
    <row r="610" spans="8:8">
      <c r="H610" s="21">
        <f t="shared" si="9"/>
        <v>0</v>
      </c>
    </row>
    <row r="611" spans="8:8">
      <c r="H611" s="21">
        <f t="shared" si="9"/>
        <v>0</v>
      </c>
    </row>
    <row r="612" spans="8:8">
      <c r="H612" s="21">
        <f t="shared" si="9"/>
        <v>0</v>
      </c>
    </row>
    <row r="613" spans="8:8">
      <c r="H613" s="21">
        <f t="shared" si="9"/>
        <v>0</v>
      </c>
    </row>
    <row r="614" spans="8:8">
      <c r="H614" s="21">
        <f t="shared" si="9"/>
        <v>0</v>
      </c>
    </row>
    <row r="615" spans="8:8">
      <c r="H615" s="21">
        <f t="shared" si="9"/>
        <v>0</v>
      </c>
    </row>
    <row r="616" spans="8:8">
      <c r="H616" s="21">
        <f t="shared" si="9"/>
        <v>0</v>
      </c>
    </row>
    <row r="617" spans="8:8">
      <c r="H617" s="21">
        <f t="shared" si="9"/>
        <v>0</v>
      </c>
    </row>
    <row r="618" spans="8:8">
      <c r="H618" s="21">
        <f t="shared" si="9"/>
        <v>0</v>
      </c>
    </row>
    <row r="619" spans="8:8">
      <c r="H619" s="21">
        <f t="shared" si="9"/>
        <v>0</v>
      </c>
    </row>
    <row r="620" spans="8:8">
      <c r="H620" s="21">
        <f t="shared" si="9"/>
        <v>0</v>
      </c>
    </row>
    <row r="621" spans="8:8">
      <c r="H621" s="21">
        <f t="shared" si="9"/>
        <v>0</v>
      </c>
    </row>
    <row r="622" spans="8:8">
      <c r="H622" s="21">
        <f t="shared" si="9"/>
        <v>0</v>
      </c>
    </row>
    <row r="623" spans="8:8">
      <c r="H623" s="21">
        <f t="shared" si="9"/>
        <v>0</v>
      </c>
    </row>
    <row r="624" spans="8:8">
      <c r="H624" s="21">
        <f t="shared" si="9"/>
        <v>0</v>
      </c>
    </row>
    <row r="625" spans="8:8">
      <c r="H625" s="21">
        <f t="shared" si="9"/>
        <v>0</v>
      </c>
    </row>
    <row r="626" spans="8:8">
      <c r="H626" s="21">
        <f t="shared" si="9"/>
        <v>0</v>
      </c>
    </row>
    <row r="627" spans="8:8">
      <c r="H627" s="21">
        <f t="shared" si="9"/>
        <v>0</v>
      </c>
    </row>
    <row r="628" spans="8:8">
      <c r="H628" s="21">
        <f t="shared" si="9"/>
        <v>0</v>
      </c>
    </row>
    <row r="629" spans="8:8">
      <c r="H629" s="21">
        <f t="shared" si="9"/>
        <v>0</v>
      </c>
    </row>
    <row r="630" spans="8:8">
      <c r="H630" s="21">
        <f t="shared" si="9"/>
        <v>0</v>
      </c>
    </row>
    <row r="631" spans="8:8">
      <c r="H631" s="21">
        <f t="shared" si="9"/>
        <v>0</v>
      </c>
    </row>
    <row r="632" spans="8:8">
      <c r="H632" s="21">
        <f t="shared" si="9"/>
        <v>0</v>
      </c>
    </row>
    <row r="633" spans="8:8">
      <c r="H633" s="21">
        <f t="shared" si="9"/>
        <v>0</v>
      </c>
    </row>
    <row r="634" spans="8:8">
      <c r="H634" s="21">
        <f t="shared" si="9"/>
        <v>0</v>
      </c>
    </row>
    <row r="635" spans="8:8">
      <c r="H635" s="21">
        <f t="shared" si="9"/>
        <v>0</v>
      </c>
    </row>
    <row r="636" spans="8:8">
      <c r="H636" s="21">
        <f t="shared" si="9"/>
        <v>0</v>
      </c>
    </row>
    <row r="637" spans="8:8">
      <c r="H637" s="21">
        <f t="shared" si="9"/>
        <v>0</v>
      </c>
    </row>
    <row r="638" spans="8:8">
      <c r="H638" s="21">
        <f t="shared" si="9"/>
        <v>0</v>
      </c>
    </row>
    <row r="639" spans="8:8">
      <c r="H639" s="21">
        <f t="shared" si="9"/>
        <v>0</v>
      </c>
    </row>
    <row r="640" spans="8:8">
      <c r="H640" s="21">
        <f t="shared" si="9"/>
        <v>0</v>
      </c>
    </row>
    <row r="641" spans="8:8">
      <c r="H641" s="21">
        <f t="shared" si="9"/>
        <v>0</v>
      </c>
    </row>
    <row r="642" spans="8:8">
      <c r="H642" s="21">
        <f t="shared" si="9"/>
        <v>0</v>
      </c>
    </row>
    <row r="643" spans="8:8">
      <c r="H643" s="21">
        <f t="shared" si="9"/>
        <v>0</v>
      </c>
    </row>
    <row r="644" spans="8:8">
      <c r="H644" s="21">
        <f t="shared" si="9"/>
        <v>0</v>
      </c>
    </row>
    <row r="645" spans="8:8">
      <c r="H645" s="21">
        <f t="shared" si="9"/>
        <v>0</v>
      </c>
    </row>
    <row r="646" spans="8:8">
      <c r="H646" s="21">
        <f t="shared" si="9"/>
        <v>0</v>
      </c>
    </row>
    <row r="647" spans="8:8">
      <c r="H647" s="21">
        <f t="shared" si="9"/>
        <v>0</v>
      </c>
    </row>
    <row r="648" spans="8:8">
      <c r="H648" s="21">
        <f t="shared" si="9"/>
        <v>0</v>
      </c>
    </row>
    <row r="649" spans="8:8">
      <c r="H649" s="21">
        <f t="shared" si="9"/>
        <v>0</v>
      </c>
    </row>
    <row r="650" spans="8:8">
      <c r="H650" s="21">
        <f t="shared" ref="H650:H700" si="10">F650*G650</f>
        <v>0</v>
      </c>
    </row>
    <row r="651" spans="8:8">
      <c r="H651" s="21">
        <f t="shared" si="10"/>
        <v>0</v>
      </c>
    </row>
    <row r="652" spans="8:8">
      <c r="H652" s="21">
        <f t="shared" si="10"/>
        <v>0</v>
      </c>
    </row>
    <row r="653" spans="8:8">
      <c r="H653" s="21">
        <f t="shared" si="10"/>
        <v>0</v>
      </c>
    </row>
    <row r="654" spans="8:8">
      <c r="H654" s="21">
        <f t="shared" si="10"/>
        <v>0</v>
      </c>
    </row>
    <row r="655" spans="8:8">
      <c r="H655" s="21">
        <f t="shared" si="10"/>
        <v>0</v>
      </c>
    </row>
    <row r="656" spans="8:8">
      <c r="H656" s="21">
        <f t="shared" si="10"/>
        <v>0</v>
      </c>
    </row>
    <row r="657" spans="8:8">
      <c r="H657" s="21">
        <f t="shared" si="10"/>
        <v>0</v>
      </c>
    </row>
    <row r="658" spans="8:8">
      <c r="H658" s="21">
        <f t="shared" si="10"/>
        <v>0</v>
      </c>
    </row>
    <row r="659" spans="8:8">
      <c r="H659" s="21">
        <f t="shared" si="10"/>
        <v>0</v>
      </c>
    </row>
    <row r="660" spans="8:8">
      <c r="H660" s="21">
        <f t="shared" si="10"/>
        <v>0</v>
      </c>
    </row>
    <row r="661" spans="8:8">
      <c r="H661" s="21">
        <f t="shared" si="10"/>
        <v>0</v>
      </c>
    </row>
    <row r="662" spans="8:8">
      <c r="H662" s="21">
        <f t="shared" si="10"/>
        <v>0</v>
      </c>
    </row>
    <row r="663" spans="8:8">
      <c r="H663" s="21">
        <f t="shared" si="10"/>
        <v>0</v>
      </c>
    </row>
    <row r="664" spans="8:8">
      <c r="H664" s="21">
        <f t="shared" si="10"/>
        <v>0</v>
      </c>
    </row>
    <row r="665" spans="8:8">
      <c r="H665" s="21">
        <f t="shared" si="10"/>
        <v>0</v>
      </c>
    </row>
    <row r="666" spans="8:8">
      <c r="H666" s="21">
        <f t="shared" si="10"/>
        <v>0</v>
      </c>
    </row>
    <row r="667" spans="8:8">
      <c r="H667" s="21">
        <f t="shared" si="10"/>
        <v>0</v>
      </c>
    </row>
    <row r="668" spans="8:8">
      <c r="H668" s="21">
        <f t="shared" si="10"/>
        <v>0</v>
      </c>
    </row>
    <row r="669" spans="8:8">
      <c r="H669" s="21">
        <f t="shared" si="10"/>
        <v>0</v>
      </c>
    </row>
    <row r="670" spans="8:8">
      <c r="H670" s="21">
        <f t="shared" si="10"/>
        <v>0</v>
      </c>
    </row>
    <row r="671" spans="8:8">
      <c r="H671" s="21">
        <f t="shared" si="10"/>
        <v>0</v>
      </c>
    </row>
    <row r="672" spans="8:8">
      <c r="H672" s="21">
        <f t="shared" si="10"/>
        <v>0</v>
      </c>
    </row>
    <row r="673" spans="8:8">
      <c r="H673" s="21">
        <f t="shared" si="10"/>
        <v>0</v>
      </c>
    </row>
    <row r="674" spans="8:8">
      <c r="H674" s="21">
        <f t="shared" si="10"/>
        <v>0</v>
      </c>
    </row>
    <row r="675" spans="8:8">
      <c r="H675" s="21">
        <f t="shared" si="10"/>
        <v>0</v>
      </c>
    </row>
    <row r="676" spans="8:8">
      <c r="H676" s="21">
        <f t="shared" si="10"/>
        <v>0</v>
      </c>
    </row>
    <row r="677" spans="8:8">
      <c r="H677" s="21">
        <f t="shared" si="10"/>
        <v>0</v>
      </c>
    </row>
    <row r="678" spans="8:8">
      <c r="H678" s="21">
        <f t="shared" si="10"/>
        <v>0</v>
      </c>
    </row>
    <row r="679" spans="8:8">
      <c r="H679" s="21">
        <f t="shared" si="10"/>
        <v>0</v>
      </c>
    </row>
    <row r="680" spans="8:8">
      <c r="H680" s="21">
        <f t="shared" si="10"/>
        <v>0</v>
      </c>
    </row>
    <row r="681" spans="8:8">
      <c r="H681" s="21">
        <f t="shared" si="10"/>
        <v>0</v>
      </c>
    </row>
    <row r="682" spans="8:8">
      <c r="H682" s="21">
        <f t="shared" si="10"/>
        <v>0</v>
      </c>
    </row>
    <row r="683" spans="8:8">
      <c r="H683" s="21">
        <f t="shared" si="10"/>
        <v>0</v>
      </c>
    </row>
    <row r="684" spans="8:8">
      <c r="H684" s="21">
        <f t="shared" si="10"/>
        <v>0</v>
      </c>
    </row>
    <row r="685" spans="8:8">
      <c r="H685" s="21">
        <f t="shared" si="10"/>
        <v>0</v>
      </c>
    </row>
    <row r="686" spans="8:8">
      <c r="H686" s="21">
        <f t="shared" si="10"/>
        <v>0</v>
      </c>
    </row>
    <row r="687" spans="8:8">
      <c r="H687" s="21">
        <f t="shared" si="10"/>
        <v>0</v>
      </c>
    </row>
    <row r="688" spans="8:8">
      <c r="H688" s="21">
        <f t="shared" si="10"/>
        <v>0</v>
      </c>
    </row>
    <row r="689" spans="8:8">
      <c r="H689" s="21">
        <f t="shared" si="10"/>
        <v>0</v>
      </c>
    </row>
    <row r="690" spans="8:8">
      <c r="H690" s="21">
        <f t="shared" si="10"/>
        <v>0</v>
      </c>
    </row>
    <row r="691" spans="8:8">
      <c r="H691" s="21">
        <f t="shared" si="10"/>
        <v>0</v>
      </c>
    </row>
    <row r="692" spans="8:8">
      <c r="H692" s="21">
        <f t="shared" si="10"/>
        <v>0</v>
      </c>
    </row>
    <row r="693" spans="8:8">
      <c r="H693" s="21">
        <f t="shared" si="10"/>
        <v>0</v>
      </c>
    </row>
    <row r="694" spans="8:8">
      <c r="H694" s="21">
        <f t="shared" si="10"/>
        <v>0</v>
      </c>
    </row>
    <row r="695" spans="8:8">
      <c r="H695" s="21">
        <f t="shared" si="10"/>
        <v>0</v>
      </c>
    </row>
    <row r="696" spans="8:8">
      <c r="H696" s="21">
        <f t="shared" si="10"/>
        <v>0</v>
      </c>
    </row>
    <row r="697" spans="8:8">
      <c r="H697" s="21">
        <f t="shared" si="10"/>
        <v>0</v>
      </c>
    </row>
    <row r="698" spans="8:8">
      <c r="H698" s="21">
        <f t="shared" si="10"/>
        <v>0</v>
      </c>
    </row>
    <row r="699" spans="8:8">
      <c r="H699" s="21">
        <f t="shared" si="10"/>
        <v>0</v>
      </c>
    </row>
    <row r="700" spans="8:8">
      <c r="H700" s="21">
        <f t="shared" si="10"/>
        <v>0</v>
      </c>
    </row>
  </sheetData>
  <sheetProtection selectLockedCells="1"/>
  <mergeCells count="3">
    <mergeCell ref="B1:C1"/>
    <mergeCell ref="B2:C2"/>
    <mergeCell ref="B3:C3"/>
  </mergeCells>
  <phoneticPr fontId="33" type="noConversion"/>
  <conditionalFormatting sqref="B1:C3">
    <cfRule type="containsBlanks" dxfId="9" priority="3">
      <formula>LEN(TRIM(B1))=0</formula>
    </cfRule>
  </conditionalFormatting>
  <conditionalFormatting sqref="A178:H65536">
    <cfRule type="containsBlanks" dxfId="8" priority="2">
      <formula>LEN(TRIM(A178))=0</formula>
    </cfRule>
  </conditionalFormatting>
  <conditionalFormatting sqref="A9:H177">
    <cfRule type="containsBlanks" dxfId="7" priority="1">
      <formula>LEN(TRIM(A9))=0</formula>
    </cfRule>
  </conditionalFormatting>
  <hyperlinks>
    <hyperlink ref="D1" location="'1_GO'!A1" display="Anasayfa"/>
  </hyperlinks>
  <pageMargins left="0.7" right="0.7" top="0.75" bottom="0.75" header="0.3" footer="0.3"/>
  <pageSetup paperSize="9" orientation="portrait" horizontalDpi="4294967293"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3"/>
  <dimension ref="A1:G570"/>
  <sheetViews>
    <sheetView topLeftCell="A2" workbookViewId="0">
      <selection activeCell="G9" sqref="G9"/>
    </sheetView>
  </sheetViews>
  <sheetFormatPr defaultRowHeight="15"/>
  <cols>
    <col min="1" max="1" width="5" style="9" customWidth="1"/>
    <col min="2" max="2" width="26" style="9" customWidth="1"/>
    <col min="3" max="3" width="26.5" style="22" customWidth="1"/>
    <col min="4" max="4" width="25.375" style="22" customWidth="1"/>
    <col min="5" max="6" width="14.5" style="21" customWidth="1"/>
    <col min="7" max="7" width="15.25" style="21" customWidth="1"/>
    <col min="8" max="16384" width="9" style="2"/>
  </cols>
  <sheetData>
    <row r="1" spans="1:7">
      <c r="A1" s="1" t="s">
        <v>165</v>
      </c>
      <c r="B1" s="185" t="str">
        <f>IF('1_GO'!C3="","",'1_GO'!C3)</f>
        <v>Personel İşlemleri</v>
      </c>
      <c r="C1" s="196"/>
      <c r="D1" s="186"/>
      <c r="E1" s="19" t="s">
        <v>181</v>
      </c>
      <c r="F1" s="25"/>
      <c r="G1" s="2"/>
    </row>
    <row r="2" spans="1:7">
      <c r="A2" s="1" t="s">
        <v>167</v>
      </c>
      <c r="B2" s="187" t="str">
        <f>IF('1_GO'!C4="","",'1_GO'!C4)</f>
        <v>Özlük İşlemleri</v>
      </c>
      <c r="C2" s="197"/>
      <c r="D2" s="197"/>
      <c r="E2" s="24"/>
      <c r="F2" s="25"/>
      <c r="G2" s="2"/>
    </row>
    <row r="3" spans="1:7">
      <c r="A3" s="1" t="s">
        <v>166</v>
      </c>
      <c r="B3" s="189" t="str">
        <f>IF('1_GO'!C5="","",'1_GO'!C5)</f>
        <v>İdari Dava İşlemleri</v>
      </c>
      <c r="C3" s="198"/>
      <c r="D3" s="198"/>
      <c r="E3" s="24"/>
      <c r="F3" s="25"/>
      <c r="G3" s="2"/>
    </row>
    <row r="4" spans="1:7">
      <c r="A4" s="2"/>
      <c r="B4" s="2"/>
      <c r="C4" s="2"/>
      <c r="D4" s="2"/>
      <c r="E4" s="2"/>
      <c r="F4" s="2"/>
      <c r="G4" s="2"/>
    </row>
    <row r="5" spans="1:7" ht="21.75">
      <c r="A5" s="3" t="s">
        <v>141</v>
      </c>
      <c r="B5" s="4"/>
      <c r="C5" s="4"/>
      <c r="D5" s="5"/>
      <c r="E5" s="23"/>
      <c r="F5" s="23"/>
      <c r="G5" s="2"/>
    </row>
    <row r="6" spans="1:7">
      <c r="A6" s="6"/>
      <c r="B6" s="7"/>
      <c r="C6" s="7"/>
      <c r="D6" s="8"/>
      <c r="E6" s="23"/>
      <c r="F6" s="23"/>
      <c r="G6" s="2"/>
    </row>
    <row r="7" spans="1:7" ht="21.75">
      <c r="A7" s="100"/>
      <c r="B7" s="2"/>
      <c r="C7" s="2"/>
      <c r="D7" s="2"/>
      <c r="E7" s="2"/>
      <c r="F7" s="2"/>
      <c r="G7" s="2"/>
    </row>
    <row r="8" spans="1:7">
      <c r="A8" s="1" t="s">
        <v>163</v>
      </c>
      <c r="B8" s="1" t="s">
        <v>154</v>
      </c>
      <c r="C8" s="1" t="s">
        <v>126</v>
      </c>
      <c r="D8" s="1" t="s">
        <v>127</v>
      </c>
      <c r="E8" s="1" t="s">
        <v>128</v>
      </c>
      <c r="F8" s="1" t="s">
        <v>129</v>
      </c>
      <c r="G8" s="1" t="s">
        <v>130</v>
      </c>
    </row>
    <row r="9" spans="1:7" ht="315">
      <c r="A9" s="149">
        <v>1</v>
      </c>
      <c r="B9" s="106" t="s">
        <v>340</v>
      </c>
      <c r="C9" s="20" t="s">
        <v>1256</v>
      </c>
      <c r="D9" s="20" t="s">
        <v>1257</v>
      </c>
      <c r="E9" s="106" t="s">
        <v>208</v>
      </c>
      <c r="F9" s="106" t="s">
        <v>209</v>
      </c>
      <c r="G9" s="152" t="s">
        <v>1259</v>
      </c>
    </row>
    <row r="10" spans="1:7">
      <c r="C10" s="9"/>
      <c r="D10" s="9"/>
      <c r="E10" s="9"/>
      <c r="F10" s="9"/>
      <c r="G10" s="9"/>
    </row>
    <row r="11" spans="1:7">
      <c r="C11" s="9"/>
      <c r="D11" s="9"/>
      <c r="E11" s="9"/>
      <c r="F11" s="9"/>
      <c r="G11" s="9"/>
    </row>
    <row r="12" spans="1:7">
      <c r="C12" s="9"/>
      <c r="D12" s="9"/>
      <c r="E12" s="9"/>
      <c r="F12" s="9"/>
      <c r="G12" s="9"/>
    </row>
    <row r="13" spans="1:7">
      <c r="C13" s="9"/>
      <c r="D13" s="9"/>
      <c r="E13" s="9"/>
      <c r="F13" s="9"/>
      <c r="G13" s="9"/>
    </row>
    <row r="14" spans="1:7">
      <c r="C14" s="9"/>
      <c r="D14" s="9"/>
      <c r="E14" s="9"/>
      <c r="F14" s="9"/>
      <c r="G14" s="9"/>
    </row>
    <row r="15" spans="1:7">
      <c r="C15" s="9"/>
      <c r="D15" s="9"/>
      <c r="E15" s="9"/>
      <c r="F15" s="9"/>
      <c r="G15" s="9"/>
    </row>
    <row r="16" spans="1:7">
      <c r="C16" s="9"/>
      <c r="D16" s="9"/>
      <c r="E16" s="9"/>
      <c r="F16" s="9"/>
      <c r="G16" s="9"/>
    </row>
    <row r="17" spans="3:7">
      <c r="C17" s="9"/>
      <c r="D17" s="9"/>
      <c r="E17" s="9"/>
      <c r="F17" s="9"/>
      <c r="G17" s="9"/>
    </row>
    <row r="18" spans="3:7">
      <c r="C18" s="9"/>
      <c r="D18" s="9"/>
      <c r="E18" s="9"/>
      <c r="F18" s="9"/>
      <c r="G18" s="9"/>
    </row>
    <row r="19" spans="3:7">
      <c r="C19" s="9"/>
      <c r="D19" s="9"/>
      <c r="E19" s="9"/>
      <c r="F19" s="9"/>
      <c r="G19" s="9"/>
    </row>
    <row r="20" spans="3:7">
      <c r="C20" s="9"/>
      <c r="D20" s="9"/>
      <c r="E20" s="9"/>
      <c r="F20" s="9"/>
      <c r="G20" s="9"/>
    </row>
    <row r="21" spans="3:7">
      <c r="C21" s="9"/>
      <c r="D21" s="9"/>
      <c r="E21" s="9"/>
      <c r="F21" s="9"/>
      <c r="G21" s="9"/>
    </row>
    <row r="22" spans="3:7">
      <c r="C22" s="9"/>
      <c r="D22" s="9"/>
      <c r="E22" s="9"/>
      <c r="F22" s="9"/>
      <c r="G22" s="9"/>
    </row>
    <row r="23" spans="3:7">
      <c r="C23" s="9"/>
      <c r="D23" s="9"/>
      <c r="E23" s="9"/>
      <c r="F23" s="9"/>
      <c r="G23" s="9"/>
    </row>
    <row r="24" spans="3:7">
      <c r="C24" s="9"/>
      <c r="D24" s="9"/>
      <c r="E24" s="9"/>
      <c r="F24" s="9"/>
      <c r="G24" s="9"/>
    </row>
    <row r="25" spans="3:7">
      <c r="C25" s="9"/>
      <c r="D25" s="9"/>
      <c r="E25" s="9"/>
      <c r="F25" s="9"/>
      <c r="G25" s="9"/>
    </row>
    <row r="26" spans="3:7">
      <c r="C26" s="9"/>
      <c r="D26" s="9"/>
      <c r="E26" s="9"/>
      <c r="F26" s="9"/>
      <c r="G26" s="9"/>
    </row>
    <row r="27" spans="3:7">
      <c r="C27" s="9"/>
      <c r="D27" s="9"/>
      <c r="E27" s="9"/>
      <c r="F27" s="9"/>
      <c r="G27" s="9"/>
    </row>
    <row r="28" spans="3:7">
      <c r="C28" s="9"/>
      <c r="D28" s="9"/>
      <c r="E28" s="9"/>
      <c r="F28" s="9"/>
      <c r="G28" s="9"/>
    </row>
    <row r="29" spans="3:7">
      <c r="C29" s="9"/>
      <c r="D29" s="9"/>
      <c r="E29" s="9"/>
      <c r="F29" s="9"/>
      <c r="G29" s="9"/>
    </row>
    <row r="30" spans="3:7">
      <c r="C30" s="9"/>
      <c r="D30" s="9"/>
      <c r="E30" s="9"/>
      <c r="F30" s="9"/>
      <c r="G30" s="9"/>
    </row>
    <row r="31" spans="3:7">
      <c r="C31" s="9"/>
      <c r="D31" s="9"/>
      <c r="E31" s="9"/>
      <c r="F31" s="9"/>
      <c r="G31" s="9"/>
    </row>
    <row r="32" spans="3:7">
      <c r="C32" s="9"/>
      <c r="D32" s="9"/>
      <c r="E32" s="9"/>
      <c r="F32" s="9"/>
      <c r="G32" s="9"/>
    </row>
    <row r="33" spans="3:7">
      <c r="C33" s="9"/>
      <c r="D33" s="9"/>
      <c r="E33" s="9"/>
      <c r="F33" s="9"/>
      <c r="G33" s="9"/>
    </row>
    <row r="34" spans="3:7">
      <c r="C34" s="9"/>
      <c r="D34" s="9"/>
      <c r="E34" s="9"/>
      <c r="F34" s="9"/>
      <c r="G34" s="9"/>
    </row>
    <row r="35" spans="3:7">
      <c r="C35" s="9"/>
      <c r="D35" s="9"/>
      <c r="E35" s="9"/>
      <c r="F35" s="9"/>
      <c r="G35" s="9"/>
    </row>
    <row r="36" spans="3:7">
      <c r="C36" s="9"/>
      <c r="D36" s="9"/>
      <c r="E36" s="9"/>
      <c r="F36" s="9"/>
      <c r="G36" s="9"/>
    </row>
    <row r="37" spans="3:7">
      <c r="C37" s="9"/>
      <c r="D37" s="9"/>
      <c r="E37" s="9"/>
      <c r="F37" s="9"/>
      <c r="G37" s="9"/>
    </row>
    <row r="38" spans="3:7">
      <c r="C38" s="9"/>
      <c r="D38" s="9"/>
      <c r="E38" s="9"/>
      <c r="F38" s="9"/>
      <c r="G38" s="9"/>
    </row>
    <row r="39" spans="3:7">
      <c r="C39" s="9"/>
      <c r="D39" s="9"/>
      <c r="E39" s="9"/>
      <c r="F39" s="9"/>
      <c r="G39" s="9"/>
    </row>
    <row r="40" spans="3:7">
      <c r="C40" s="9"/>
      <c r="D40" s="9"/>
      <c r="E40" s="9"/>
      <c r="F40" s="9"/>
      <c r="G40" s="9"/>
    </row>
    <row r="41" spans="3:7">
      <c r="C41" s="9"/>
      <c r="D41" s="9"/>
      <c r="E41" s="9"/>
      <c r="F41" s="9"/>
      <c r="G41" s="9"/>
    </row>
    <row r="42" spans="3:7">
      <c r="C42" s="9"/>
      <c r="D42" s="9"/>
      <c r="E42" s="9"/>
      <c r="F42" s="9"/>
      <c r="G42" s="9"/>
    </row>
    <row r="43" spans="3:7">
      <c r="C43" s="9"/>
      <c r="D43" s="9"/>
      <c r="E43" s="9"/>
      <c r="F43" s="9"/>
      <c r="G43" s="9"/>
    </row>
    <row r="44" spans="3:7">
      <c r="C44" s="9"/>
      <c r="D44" s="9"/>
      <c r="E44" s="9"/>
      <c r="F44" s="9"/>
      <c r="G44" s="9"/>
    </row>
    <row r="45" spans="3:7">
      <c r="C45" s="9"/>
      <c r="D45" s="9"/>
      <c r="E45" s="9"/>
      <c r="F45" s="9"/>
      <c r="G45" s="9"/>
    </row>
    <row r="46" spans="3:7">
      <c r="C46" s="9"/>
      <c r="D46" s="9"/>
      <c r="E46" s="9"/>
      <c r="F46" s="9"/>
      <c r="G46" s="9"/>
    </row>
    <row r="47" spans="3:7">
      <c r="C47" s="9"/>
      <c r="D47" s="9"/>
      <c r="E47" s="9"/>
      <c r="F47" s="9"/>
      <c r="G47" s="9"/>
    </row>
    <row r="48" spans="3:7">
      <c r="C48" s="9"/>
      <c r="D48" s="9"/>
      <c r="E48" s="9"/>
      <c r="F48" s="9"/>
      <c r="G48" s="9"/>
    </row>
    <row r="49" spans="3:7">
      <c r="C49" s="9"/>
      <c r="D49" s="9"/>
      <c r="E49" s="9"/>
      <c r="F49" s="9"/>
      <c r="G49" s="9"/>
    </row>
    <row r="50" spans="3:7">
      <c r="C50" s="9"/>
      <c r="D50" s="9"/>
      <c r="E50" s="9"/>
      <c r="F50" s="9"/>
      <c r="G50" s="9"/>
    </row>
    <row r="51" spans="3:7">
      <c r="C51" s="9"/>
      <c r="D51" s="9"/>
      <c r="E51" s="9"/>
      <c r="F51" s="9"/>
      <c r="G51" s="9"/>
    </row>
    <row r="52" spans="3:7">
      <c r="C52" s="9"/>
      <c r="D52" s="9"/>
      <c r="E52" s="9"/>
      <c r="F52" s="9"/>
      <c r="G52" s="9"/>
    </row>
    <row r="53" spans="3:7">
      <c r="C53" s="9"/>
      <c r="D53" s="9"/>
      <c r="E53" s="9"/>
      <c r="F53" s="9"/>
      <c r="G53" s="9"/>
    </row>
    <row r="54" spans="3:7">
      <c r="C54" s="9"/>
      <c r="D54" s="9"/>
      <c r="E54" s="9"/>
      <c r="F54" s="9"/>
      <c r="G54" s="9"/>
    </row>
    <row r="55" spans="3:7">
      <c r="C55" s="9"/>
      <c r="D55" s="9"/>
      <c r="E55" s="9"/>
      <c r="F55" s="9"/>
      <c r="G55" s="9"/>
    </row>
    <row r="56" spans="3:7">
      <c r="C56" s="9"/>
      <c r="D56" s="9"/>
      <c r="E56" s="9"/>
      <c r="F56" s="9"/>
      <c r="G56" s="9"/>
    </row>
    <row r="57" spans="3:7">
      <c r="C57" s="9"/>
      <c r="D57" s="9"/>
      <c r="E57" s="9"/>
      <c r="F57" s="9"/>
      <c r="G57" s="9"/>
    </row>
    <row r="58" spans="3:7">
      <c r="C58" s="9"/>
      <c r="D58" s="9"/>
      <c r="E58" s="9"/>
      <c r="F58" s="9"/>
      <c r="G58" s="9"/>
    </row>
    <row r="59" spans="3:7">
      <c r="C59" s="9"/>
      <c r="D59" s="9"/>
      <c r="E59" s="9"/>
      <c r="F59" s="9"/>
      <c r="G59" s="9"/>
    </row>
    <row r="60" spans="3:7">
      <c r="C60" s="9"/>
      <c r="D60" s="9"/>
      <c r="E60" s="9"/>
      <c r="F60" s="9"/>
      <c r="G60" s="9"/>
    </row>
    <row r="61" spans="3:7">
      <c r="C61" s="9"/>
      <c r="D61" s="9"/>
      <c r="E61" s="9"/>
      <c r="F61" s="9"/>
      <c r="G61" s="9"/>
    </row>
    <row r="62" spans="3:7">
      <c r="C62" s="9"/>
      <c r="D62" s="9"/>
      <c r="E62" s="9"/>
      <c r="F62" s="9"/>
      <c r="G62" s="9"/>
    </row>
    <row r="63" spans="3:7">
      <c r="C63" s="9"/>
      <c r="D63" s="9"/>
      <c r="E63" s="9"/>
      <c r="F63" s="9"/>
      <c r="G63" s="9"/>
    </row>
    <row r="64" spans="3:7">
      <c r="C64" s="9"/>
      <c r="D64" s="9"/>
      <c r="E64" s="9"/>
      <c r="F64" s="9"/>
      <c r="G64" s="9"/>
    </row>
    <row r="65" spans="3:7">
      <c r="C65" s="9"/>
      <c r="D65" s="9"/>
      <c r="E65" s="9"/>
      <c r="F65" s="9"/>
      <c r="G65" s="9"/>
    </row>
    <row r="66" spans="3:7">
      <c r="C66" s="9"/>
      <c r="D66" s="9"/>
      <c r="E66" s="9"/>
      <c r="F66" s="9"/>
      <c r="G66" s="9"/>
    </row>
    <row r="67" spans="3:7">
      <c r="C67" s="9"/>
      <c r="D67" s="9"/>
      <c r="E67" s="9"/>
      <c r="F67" s="9"/>
      <c r="G67" s="9"/>
    </row>
    <row r="68" spans="3:7">
      <c r="C68" s="9"/>
      <c r="D68" s="9"/>
      <c r="E68" s="9"/>
      <c r="F68" s="9"/>
      <c r="G68" s="9"/>
    </row>
    <row r="69" spans="3:7">
      <c r="C69" s="9"/>
      <c r="D69" s="9"/>
      <c r="E69" s="9"/>
      <c r="F69" s="9"/>
      <c r="G69" s="9"/>
    </row>
    <row r="70" spans="3:7">
      <c r="C70" s="9"/>
      <c r="D70" s="9"/>
      <c r="E70" s="9"/>
      <c r="F70" s="9"/>
      <c r="G70" s="9"/>
    </row>
    <row r="71" spans="3:7">
      <c r="C71" s="9"/>
      <c r="D71" s="9"/>
      <c r="E71" s="9"/>
      <c r="F71" s="9"/>
      <c r="G71" s="9"/>
    </row>
    <row r="72" spans="3:7">
      <c r="C72" s="9"/>
      <c r="D72" s="9"/>
      <c r="E72" s="9"/>
      <c r="F72" s="9"/>
      <c r="G72" s="9"/>
    </row>
    <row r="73" spans="3:7">
      <c r="C73" s="9"/>
      <c r="D73" s="9"/>
      <c r="E73" s="9"/>
      <c r="F73" s="9"/>
      <c r="G73" s="9"/>
    </row>
    <row r="74" spans="3:7">
      <c r="C74" s="9"/>
      <c r="D74" s="9"/>
      <c r="E74" s="9"/>
      <c r="F74" s="9"/>
      <c r="G74" s="9"/>
    </row>
    <row r="75" spans="3:7">
      <c r="C75" s="9"/>
      <c r="D75" s="9"/>
      <c r="E75" s="9"/>
      <c r="F75" s="9"/>
      <c r="G75" s="9"/>
    </row>
    <row r="76" spans="3:7">
      <c r="C76" s="9"/>
      <c r="D76" s="9"/>
      <c r="E76" s="9"/>
      <c r="F76" s="9"/>
      <c r="G76" s="9"/>
    </row>
    <row r="77" spans="3:7">
      <c r="C77" s="9"/>
      <c r="D77" s="9"/>
      <c r="E77" s="9"/>
      <c r="F77" s="9"/>
      <c r="G77" s="9"/>
    </row>
    <row r="78" spans="3:7">
      <c r="C78" s="9"/>
      <c r="D78" s="9"/>
      <c r="E78" s="9"/>
      <c r="F78" s="9"/>
      <c r="G78" s="9"/>
    </row>
    <row r="79" spans="3:7">
      <c r="C79" s="9"/>
      <c r="D79" s="9"/>
      <c r="E79" s="9"/>
      <c r="F79" s="9"/>
      <c r="G79" s="9"/>
    </row>
    <row r="80" spans="3:7">
      <c r="C80" s="9"/>
      <c r="D80" s="9"/>
      <c r="E80" s="9"/>
      <c r="F80" s="9"/>
      <c r="G80" s="9"/>
    </row>
    <row r="81" spans="3:7">
      <c r="C81" s="9"/>
      <c r="D81" s="9"/>
      <c r="E81" s="9"/>
      <c r="F81" s="9"/>
      <c r="G81" s="9"/>
    </row>
    <row r="82" spans="3:7">
      <c r="C82" s="9"/>
      <c r="D82" s="9"/>
      <c r="E82" s="9"/>
      <c r="F82" s="9"/>
      <c r="G82" s="9"/>
    </row>
    <row r="83" spans="3:7">
      <c r="C83" s="9"/>
      <c r="D83" s="9"/>
      <c r="E83" s="9"/>
      <c r="F83" s="9"/>
      <c r="G83" s="9"/>
    </row>
    <row r="84" spans="3:7">
      <c r="C84" s="9"/>
      <c r="D84" s="9"/>
      <c r="E84" s="9"/>
      <c r="F84" s="9"/>
      <c r="G84" s="9"/>
    </row>
    <row r="85" spans="3:7">
      <c r="C85" s="9"/>
      <c r="D85" s="9"/>
      <c r="E85" s="9"/>
      <c r="F85" s="9"/>
      <c r="G85" s="9"/>
    </row>
    <row r="86" spans="3:7">
      <c r="C86" s="9"/>
      <c r="D86" s="9"/>
      <c r="E86" s="9"/>
      <c r="F86" s="9"/>
      <c r="G86" s="9"/>
    </row>
    <row r="87" spans="3:7">
      <c r="C87" s="9"/>
      <c r="D87" s="9"/>
      <c r="E87" s="9"/>
      <c r="F87" s="9"/>
      <c r="G87" s="9"/>
    </row>
    <row r="88" spans="3:7">
      <c r="C88" s="9"/>
      <c r="D88" s="9"/>
      <c r="E88" s="9"/>
      <c r="F88" s="9"/>
      <c r="G88" s="9"/>
    </row>
    <row r="89" spans="3:7">
      <c r="C89" s="9"/>
      <c r="D89" s="9"/>
      <c r="E89" s="9"/>
      <c r="F89" s="9"/>
      <c r="G89" s="9"/>
    </row>
    <row r="90" spans="3:7">
      <c r="C90" s="9"/>
      <c r="D90" s="9"/>
      <c r="E90" s="9"/>
      <c r="F90" s="9"/>
      <c r="G90" s="9"/>
    </row>
    <row r="91" spans="3:7">
      <c r="C91" s="9"/>
      <c r="D91" s="9"/>
      <c r="E91" s="9"/>
      <c r="F91" s="9"/>
      <c r="G91" s="9"/>
    </row>
    <row r="92" spans="3:7">
      <c r="C92" s="9"/>
      <c r="D92" s="9"/>
      <c r="E92" s="9"/>
      <c r="F92" s="9"/>
      <c r="G92" s="9"/>
    </row>
    <row r="93" spans="3:7">
      <c r="C93" s="9"/>
      <c r="D93" s="9"/>
      <c r="E93" s="9"/>
      <c r="F93" s="9"/>
      <c r="G93" s="9"/>
    </row>
    <row r="94" spans="3:7">
      <c r="C94" s="9"/>
      <c r="D94" s="9"/>
      <c r="E94" s="9"/>
      <c r="F94" s="9"/>
      <c r="G94" s="9"/>
    </row>
    <row r="95" spans="3:7">
      <c r="C95" s="9"/>
      <c r="D95" s="9"/>
      <c r="E95" s="9"/>
      <c r="F95" s="9"/>
      <c r="G95" s="9"/>
    </row>
    <row r="96" spans="3:7">
      <c r="C96" s="9"/>
      <c r="D96" s="9"/>
      <c r="E96" s="9"/>
      <c r="F96" s="9"/>
      <c r="G96" s="9"/>
    </row>
    <row r="97" spans="3:7">
      <c r="C97" s="9"/>
      <c r="D97" s="9"/>
      <c r="E97" s="9"/>
      <c r="F97" s="9"/>
      <c r="G97" s="9"/>
    </row>
    <row r="98" spans="3:7">
      <c r="C98" s="9"/>
      <c r="D98" s="9"/>
      <c r="E98" s="9"/>
      <c r="F98" s="9"/>
      <c r="G98" s="9"/>
    </row>
    <row r="99" spans="3:7">
      <c r="C99" s="9"/>
      <c r="D99" s="9"/>
      <c r="E99" s="9"/>
      <c r="F99" s="9"/>
      <c r="G99" s="9"/>
    </row>
    <row r="100" spans="3:7">
      <c r="C100" s="9"/>
      <c r="D100" s="9"/>
      <c r="E100" s="9"/>
      <c r="F100" s="9"/>
      <c r="G100" s="9"/>
    </row>
    <row r="101" spans="3:7">
      <c r="C101" s="9"/>
      <c r="D101" s="9"/>
      <c r="E101" s="9"/>
      <c r="F101" s="9"/>
      <c r="G101" s="9"/>
    </row>
    <row r="102" spans="3:7">
      <c r="C102" s="9"/>
      <c r="D102" s="9"/>
      <c r="E102" s="9"/>
      <c r="F102" s="9"/>
      <c r="G102" s="9"/>
    </row>
    <row r="103" spans="3:7">
      <c r="C103" s="9"/>
      <c r="D103" s="9"/>
      <c r="E103" s="9"/>
      <c r="F103" s="9"/>
      <c r="G103" s="9"/>
    </row>
    <row r="104" spans="3:7">
      <c r="C104" s="9"/>
      <c r="D104" s="9"/>
      <c r="E104" s="9"/>
      <c r="F104" s="9"/>
      <c r="G104" s="9"/>
    </row>
    <row r="105" spans="3:7">
      <c r="C105" s="9"/>
      <c r="D105" s="9"/>
      <c r="E105" s="9"/>
      <c r="F105" s="9"/>
      <c r="G105" s="9"/>
    </row>
    <row r="106" spans="3:7">
      <c r="C106" s="9"/>
      <c r="D106" s="9"/>
      <c r="E106" s="9"/>
      <c r="F106" s="9"/>
      <c r="G106" s="9"/>
    </row>
    <row r="107" spans="3:7">
      <c r="C107" s="9"/>
      <c r="D107" s="9"/>
      <c r="E107" s="9"/>
      <c r="F107" s="9"/>
      <c r="G107" s="9"/>
    </row>
    <row r="108" spans="3:7">
      <c r="C108" s="9"/>
      <c r="D108" s="9"/>
      <c r="E108" s="9"/>
      <c r="F108" s="9"/>
      <c r="G108" s="9"/>
    </row>
    <row r="109" spans="3:7">
      <c r="C109" s="9"/>
      <c r="D109" s="9"/>
      <c r="E109" s="9"/>
      <c r="F109" s="9"/>
      <c r="G109" s="9"/>
    </row>
    <row r="110" spans="3:7">
      <c r="C110" s="9"/>
      <c r="D110" s="9"/>
      <c r="E110" s="9"/>
      <c r="F110" s="9"/>
      <c r="G110" s="9"/>
    </row>
    <row r="111" spans="3:7">
      <c r="C111" s="9"/>
      <c r="D111" s="9"/>
      <c r="E111" s="9"/>
      <c r="F111" s="9"/>
      <c r="G111" s="9"/>
    </row>
    <row r="112" spans="3:7">
      <c r="C112" s="9"/>
      <c r="D112" s="9"/>
      <c r="E112" s="9"/>
      <c r="F112" s="9"/>
      <c r="G112" s="9"/>
    </row>
    <row r="113" spans="3:7">
      <c r="C113" s="9"/>
      <c r="D113" s="9"/>
      <c r="E113" s="9"/>
      <c r="F113" s="9"/>
      <c r="G113" s="9"/>
    </row>
    <row r="114" spans="3:7">
      <c r="C114" s="9"/>
      <c r="D114" s="9"/>
      <c r="E114" s="9"/>
      <c r="F114" s="9"/>
      <c r="G114" s="9"/>
    </row>
    <row r="115" spans="3:7">
      <c r="C115" s="9"/>
      <c r="D115" s="9"/>
      <c r="E115" s="9"/>
      <c r="F115" s="9"/>
      <c r="G115" s="9"/>
    </row>
    <row r="116" spans="3:7">
      <c r="C116" s="9"/>
      <c r="D116" s="9"/>
      <c r="E116" s="9"/>
      <c r="F116" s="9"/>
      <c r="G116" s="9"/>
    </row>
    <row r="117" spans="3:7">
      <c r="C117" s="9"/>
      <c r="D117" s="9"/>
      <c r="E117" s="9"/>
      <c r="F117" s="9"/>
      <c r="G117" s="9"/>
    </row>
    <row r="118" spans="3:7">
      <c r="C118" s="9"/>
      <c r="D118" s="9"/>
      <c r="E118" s="9"/>
      <c r="F118" s="9"/>
      <c r="G118" s="9"/>
    </row>
    <row r="119" spans="3:7">
      <c r="C119" s="9"/>
      <c r="D119" s="9"/>
      <c r="E119" s="9"/>
      <c r="F119" s="9"/>
      <c r="G119" s="9"/>
    </row>
    <row r="120" spans="3:7">
      <c r="C120" s="9"/>
      <c r="D120" s="9"/>
      <c r="E120" s="9"/>
      <c r="F120" s="9"/>
      <c r="G120" s="9"/>
    </row>
    <row r="121" spans="3:7">
      <c r="C121" s="9"/>
      <c r="D121" s="9"/>
      <c r="E121" s="9"/>
      <c r="F121" s="9"/>
      <c r="G121" s="9"/>
    </row>
    <row r="122" spans="3:7">
      <c r="C122" s="9"/>
      <c r="D122" s="9"/>
      <c r="E122" s="9"/>
      <c r="F122" s="9"/>
      <c r="G122" s="9"/>
    </row>
    <row r="123" spans="3:7">
      <c r="C123" s="9"/>
      <c r="D123" s="9"/>
      <c r="E123" s="9"/>
      <c r="F123" s="9"/>
      <c r="G123" s="9"/>
    </row>
    <row r="124" spans="3:7">
      <c r="C124" s="9"/>
      <c r="D124" s="9"/>
      <c r="E124" s="9"/>
      <c r="F124" s="9"/>
      <c r="G124" s="9"/>
    </row>
    <row r="125" spans="3:7">
      <c r="C125" s="9"/>
      <c r="D125" s="9"/>
      <c r="E125" s="9"/>
      <c r="F125" s="9"/>
      <c r="G125" s="9"/>
    </row>
    <row r="126" spans="3:7">
      <c r="C126" s="9"/>
      <c r="D126" s="9"/>
      <c r="E126" s="9"/>
      <c r="F126" s="9"/>
      <c r="G126" s="9"/>
    </row>
    <row r="127" spans="3:7">
      <c r="C127" s="9"/>
      <c r="D127" s="9"/>
      <c r="E127" s="9"/>
      <c r="F127" s="9"/>
      <c r="G127" s="9"/>
    </row>
    <row r="128" spans="3:7">
      <c r="C128" s="9"/>
      <c r="D128" s="9"/>
      <c r="E128" s="9"/>
      <c r="F128" s="9"/>
      <c r="G128" s="9"/>
    </row>
    <row r="129" spans="3:7">
      <c r="C129" s="9"/>
      <c r="D129" s="9"/>
      <c r="E129" s="9"/>
      <c r="F129" s="9"/>
      <c r="G129" s="9"/>
    </row>
    <row r="130" spans="3:7">
      <c r="C130" s="9"/>
      <c r="D130" s="9"/>
      <c r="E130" s="9"/>
      <c r="F130" s="9"/>
      <c r="G130" s="9"/>
    </row>
    <row r="131" spans="3:7">
      <c r="C131" s="9"/>
      <c r="D131" s="9"/>
      <c r="E131" s="9"/>
      <c r="F131" s="9"/>
      <c r="G131" s="9"/>
    </row>
    <row r="132" spans="3:7">
      <c r="C132" s="9"/>
      <c r="D132" s="9"/>
      <c r="E132" s="9"/>
      <c r="F132" s="9"/>
      <c r="G132" s="9"/>
    </row>
    <row r="133" spans="3:7">
      <c r="C133" s="9"/>
      <c r="D133" s="9"/>
      <c r="E133" s="9"/>
      <c r="F133" s="9"/>
      <c r="G133" s="9"/>
    </row>
    <row r="134" spans="3:7">
      <c r="C134" s="9"/>
      <c r="D134" s="9"/>
      <c r="E134" s="9"/>
      <c r="F134" s="9"/>
      <c r="G134" s="9"/>
    </row>
    <row r="135" spans="3:7">
      <c r="C135" s="9"/>
      <c r="D135" s="9"/>
      <c r="E135" s="9"/>
      <c r="F135" s="9"/>
      <c r="G135" s="9"/>
    </row>
    <row r="136" spans="3:7">
      <c r="C136" s="9"/>
      <c r="D136" s="9"/>
      <c r="E136" s="9"/>
      <c r="F136" s="9"/>
      <c r="G136" s="9"/>
    </row>
    <row r="137" spans="3:7">
      <c r="C137" s="9"/>
      <c r="D137" s="9"/>
      <c r="E137" s="9"/>
      <c r="F137" s="9"/>
      <c r="G137" s="9"/>
    </row>
    <row r="138" spans="3:7">
      <c r="C138" s="9"/>
      <c r="D138" s="9"/>
      <c r="E138" s="9"/>
      <c r="F138" s="9"/>
      <c r="G138" s="9"/>
    </row>
    <row r="139" spans="3:7">
      <c r="C139" s="9"/>
      <c r="D139" s="9"/>
      <c r="E139" s="9"/>
      <c r="F139" s="9"/>
      <c r="G139" s="9"/>
    </row>
    <row r="140" spans="3:7">
      <c r="C140" s="9"/>
      <c r="D140" s="9"/>
      <c r="E140" s="9"/>
      <c r="F140" s="9"/>
      <c r="G140" s="9"/>
    </row>
    <row r="141" spans="3:7">
      <c r="C141" s="9"/>
      <c r="D141" s="9"/>
      <c r="E141" s="9"/>
      <c r="F141" s="9"/>
      <c r="G141" s="9"/>
    </row>
    <row r="142" spans="3:7">
      <c r="C142" s="9"/>
      <c r="D142" s="9"/>
      <c r="E142" s="9"/>
      <c r="F142" s="9"/>
      <c r="G142" s="9"/>
    </row>
    <row r="143" spans="3:7">
      <c r="C143" s="9"/>
      <c r="D143" s="9"/>
      <c r="E143" s="9"/>
      <c r="F143" s="9"/>
      <c r="G143" s="9"/>
    </row>
    <row r="144" spans="3:7">
      <c r="C144" s="9"/>
      <c r="D144" s="9"/>
      <c r="E144" s="9"/>
      <c r="F144" s="9"/>
      <c r="G144" s="9"/>
    </row>
    <row r="145" spans="3:7">
      <c r="C145" s="9"/>
      <c r="D145" s="9"/>
      <c r="E145" s="9"/>
      <c r="F145" s="9"/>
      <c r="G145" s="9"/>
    </row>
    <row r="146" spans="3:7">
      <c r="C146" s="9"/>
      <c r="D146" s="9"/>
      <c r="E146" s="9"/>
      <c r="F146" s="9"/>
      <c r="G146" s="9"/>
    </row>
    <row r="147" spans="3:7">
      <c r="C147" s="9"/>
      <c r="D147" s="9"/>
      <c r="E147" s="9"/>
      <c r="F147" s="9"/>
      <c r="G147" s="9"/>
    </row>
    <row r="148" spans="3:7">
      <c r="C148" s="9"/>
      <c r="D148" s="9"/>
      <c r="E148" s="9"/>
      <c r="F148" s="9"/>
      <c r="G148" s="9"/>
    </row>
    <row r="149" spans="3:7">
      <c r="C149" s="9"/>
      <c r="D149" s="9"/>
      <c r="E149" s="9"/>
      <c r="F149" s="9"/>
      <c r="G149" s="9"/>
    </row>
    <row r="150" spans="3:7">
      <c r="C150" s="9"/>
      <c r="D150" s="9"/>
      <c r="E150" s="9"/>
      <c r="F150" s="9"/>
      <c r="G150" s="9"/>
    </row>
    <row r="151" spans="3:7">
      <c r="C151" s="9"/>
      <c r="D151" s="9"/>
      <c r="E151" s="9"/>
      <c r="F151" s="9"/>
      <c r="G151" s="9"/>
    </row>
    <row r="152" spans="3:7">
      <c r="C152" s="9"/>
      <c r="D152" s="9"/>
      <c r="E152" s="9"/>
      <c r="F152" s="9"/>
      <c r="G152" s="9"/>
    </row>
    <row r="153" spans="3:7">
      <c r="C153" s="9"/>
      <c r="D153" s="9"/>
      <c r="E153" s="9"/>
      <c r="F153" s="9"/>
      <c r="G153" s="9"/>
    </row>
    <row r="154" spans="3:7">
      <c r="C154" s="9"/>
      <c r="D154" s="9"/>
      <c r="E154" s="9"/>
      <c r="F154" s="9"/>
      <c r="G154" s="9"/>
    </row>
    <row r="155" spans="3:7">
      <c r="C155" s="9"/>
      <c r="D155" s="9"/>
      <c r="E155" s="9"/>
      <c r="F155" s="9"/>
      <c r="G155" s="9"/>
    </row>
    <row r="156" spans="3:7">
      <c r="C156" s="9"/>
      <c r="D156" s="9"/>
      <c r="E156" s="9"/>
      <c r="F156" s="9"/>
      <c r="G156" s="9"/>
    </row>
    <row r="157" spans="3:7">
      <c r="C157" s="9"/>
      <c r="D157" s="9"/>
      <c r="E157" s="9"/>
      <c r="F157" s="9"/>
      <c r="G157" s="9"/>
    </row>
    <row r="158" spans="3:7">
      <c r="C158" s="9"/>
      <c r="D158" s="9"/>
      <c r="E158" s="9"/>
      <c r="F158" s="9"/>
      <c r="G158" s="9"/>
    </row>
    <row r="159" spans="3:7">
      <c r="C159" s="9"/>
      <c r="D159" s="9"/>
      <c r="E159" s="9"/>
      <c r="F159" s="9"/>
      <c r="G159" s="9"/>
    </row>
    <row r="160" spans="3:7">
      <c r="C160" s="9"/>
      <c r="D160" s="9"/>
      <c r="E160" s="9"/>
      <c r="F160" s="9"/>
      <c r="G160" s="9"/>
    </row>
    <row r="161" spans="3:7">
      <c r="C161" s="9"/>
      <c r="D161" s="9"/>
      <c r="E161" s="9"/>
      <c r="F161" s="9"/>
      <c r="G161" s="9"/>
    </row>
    <row r="162" spans="3:7">
      <c r="C162" s="9"/>
      <c r="D162" s="9"/>
      <c r="E162" s="9"/>
      <c r="F162" s="9"/>
      <c r="G162" s="9"/>
    </row>
    <row r="163" spans="3:7">
      <c r="C163" s="9"/>
      <c r="D163" s="9"/>
      <c r="E163" s="9"/>
      <c r="F163" s="9"/>
      <c r="G163" s="9"/>
    </row>
    <row r="164" spans="3:7">
      <c r="C164" s="9"/>
      <c r="D164" s="9"/>
      <c r="E164" s="9"/>
      <c r="F164" s="9"/>
      <c r="G164" s="9"/>
    </row>
    <row r="165" spans="3:7">
      <c r="C165" s="9"/>
      <c r="D165" s="9"/>
      <c r="E165" s="9"/>
      <c r="F165" s="9"/>
      <c r="G165" s="9"/>
    </row>
    <row r="166" spans="3:7">
      <c r="C166" s="9"/>
      <c r="D166" s="9"/>
      <c r="E166" s="9"/>
      <c r="F166" s="9"/>
      <c r="G166" s="9"/>
    </row>
    <row r="167" spans="3:7">
      <c r="C167" s="9"/>
      <c r="D167" s="9"/>
      <c r="E167" s="9"/>
      <c r="F167" s="9"/>
      <c r="G167" s="9"/>
    </row>
    <row r="168" spans="3:7">
      <c r="C168" s="9"/>
      <c r="D168" s="9"/>
      <c r="E168" s="9"/>
      <c r="F168" s="9"/>
      <c r="G168" s="9"/>
    </row>
    <row r="169" spans="3:7">
      <c r="C169" s="9"/>
      <c r="D169" s="9"/>
      <c r="E169" s="9"/>
      <c r="F169" s="9"/>
      <c r="G169" s="9"/>
    </row>
    <row r="170" spans="3:7">
      <c r="C170" s="9"/>
      <c r="D170" s="9"/>
      <c r="E170" s="9"/>
      <c r="F170" s="9"/>
      <c r="G170" s="9"/>
    </row>
    <row r="171" spans="3:7">
      <c r="C171" s="9"/>
      <c r="D171" s="9"/>
      <c r="E171" s="9"/>
      <c r="F171" s="9"/>
      <c r="G171" s="9"/>
    </row>
    <row r="172" spans="3:7">
      <c r="C172" s="9"/>
      <c r="D172" s="9"/>
      <c r="E172" s="9"/>
      <c r="F172" s="9"/>
      <c r="G172" s="9"/>
    </row>
    <row r="173" spans="3:7">
      <c r="C173" s="9"/>
      <c r="D173" s="9"/>
      <c r="E173" s="9"/>
      <c r="F173" s="9"/>
      <c r="G173" s="9"/>
    </row>
    <row r="174" spans="3:7">
      <c r="C174" s="9"/>
      <c r="D174" s="9"/>
      <c r="E174" s="9"/>
      <c r="F174" s="9"/>
      <c r="G174" s="9"/>
    </row>
    <row r="175" spans="3:7">
      <c r="C175" s="9"/>
      <c r="D175" s="9"/>
      <c r="E175" s="9"/>
      <c r="F175" s="9"/>
      <c r="G175" s="9"/>
    </row>
    <row r="176" spans="3:7">
      <c r="C176" s="9"/>
      <c r="D176" s="9"/>
      <c r="E176" s="9"/>
      <c r="F176" s="9"/>
      <c r="G176" s="9"/>
    </row>
    <row r="177" spans="3:7">
      <c r="C177" s="9"/>
      <c r="D177" s="9"/>
      <c r="E177" s="9"/>
      <c r="F177" s="9"/>
      <c r="G177" s="9"/>
    </row>
    <row r="178" spans="3:7">
      <c r="C178" s="9"/>
      <c r="D178" s="9"/>
      <c r="E178" s="9"/>
      <c r="F178" s="9"/>
      <c r="G178" s="9"/>
    </row>
    <row r="179" spans="3:7">
      <c r="C179" s="9"/>
      <c r="D179" s="9"/>
      <c r="E179" s="9"/>
      <c r="F179" s="9"/>
      <c r="G179" s="9"/>
    </row>
    <row r="180" spans="3:7">
      <c r="C180" s="9"/>
      <c r="D180" s="9"/>
      <c r="E180" s="9"/>
      <c r="F180" s="9"/>
      <c r="G180" s="9"/>
    </row>
    <row r="181" spans="3:7">
      <c r="C181" s="9"/>
      <c r="D181" s="9"/>
      <c r="E181" s="9"/>
      <c r="F181" s="9"/>
      <c r="G181" s="9"/>
    </row>
    <row r="182" spans="3:7">
      <c r="C182" s="9"/>
      <c r="D182" s="9"/>
      <c r="E182" s="9"/>
      <c r="F182" s="9"/>
      <c r="G182" s="9"/>
    </row>
    <row r="183" spans="3:7">
      <c r="C183" s="9"/>
      <c r="D183" s="9"/>
      <c r="E183" s="9"/>
      <c r="F183" s="9"/>
      <c r="G183" s="9"/>
    </row>
    <row r="184" spans="3:7">
      <c r="C184" s="9"/>
      <c r="D184" s="9"/>
      <c r="E184" s="9"/>
      <c r="F184" s="9"/>
      <c r="G184" s="9"/>
    </row>
    <row r="185" spans="3:7">
      <c r="C185" s="9"/>
      <c r="D185" s="9"/>
      <c r="E185" s="9"/>
      <c r="F185" s="9"/>
      <c r="G185" s="9"/>
    </row>
    <row r="186" spans="3:7">
      <c r="C186" s="9"/>
      <c r="D186" s="9"/>
      <c r="E186" s="9"/>
      <c r="F186" s="9"/>
      <c r="G186" s="9"/>
    </row>
    <row r="187" spans="3:7">
      <c r="C187" s="9"/>
      <c r="D187" s="9"/>
      <c r="E187" s="9"/>
      <c r="F187" s="9"/>
      <c r="G187" s="9"/>
    </row>
    <row r="188" spans="3:7">
      <c r="C188" s="9"/>
      <c r="D188" s="9"/>
      <c r="E188" s="9"/>
      <c r="F188" s="9"/>
      <c r="G188" s="9"/>
    </row>
    <row r="189" spans="3:7">
      <c r="C189" s="9"/>
      <c r="D189" s="9"/>
      <c r="E189" s="9"/>
      <c r="F189" s="9"/>
      <c r="G189" s="9"/>
    </row>
    <row r="190" spans="3:7">
      <c r="C190" s="9"/>
      <c r="D190" s="9"/>
      <c r="E190" s="9"/>
      <c r="F190" s="9"/>
      <c r="G190" s="9"/>
    </row>
    <row r="191" spans="3:7">
      <c r="C191" s="9"/>
      <c r="D191" s="9"/>
      <c r="E191" s="9"/>
      <c r="F191" s="9"/>
      <c r="G191" s="9"/>
    </row>
    <row r="192" spans="3:7">
      <c r="C192" s="9"/>
      <c r="D192" s="9"/>
      <c r="E192" s="9"/>
      <c r="F192" s="9"/>
      <c r="G192" s="9"/>
    </row>
    <row r="193" spans="3:7">
      <c r="C193" s="9"/>
      <c r="D193" s="9"/>
      <c r="E193" s="9"/>
      <c r="F193" s="9"/>
      <c r="G193" s="9"/>
    </row>
    <row r="194" spans="3:7">
      <c r="C194" s="9"/>
      <c r="D194" s="9"/>
      <c r="E194" s="9"/>
      <c r="F194" s="9"/>
      <c r="G194" s="9"/>
    </row>
    <row r="195" spans="3:7">
      <c r="C195" s="9"/>
      <c r="D195" s="9"/>
      <c r="E195" s="9"/>
      <c r="F195" s="9"/>
      <c r="G195" s="9"/>
    </row>
    <row r="196" spans="3:7">
      <c r="C196" s="9"/>
      <c r="D196" s="9"/>
      <c r="E196" s="9"/>
      <c r="F196" s="9"/>
      <c r="G196" s="9"/>
    </row>
    <row r="197" spans="3:7">
      <c r="C197" s="9"/>
      <c r="D197" s="9"/>
      <c r="E197" s="9"/>
      <c r="F197" s="9"/>
      <c r="G197" s="9"/>
    </row>
    <row r="198" spans="3:7">
      <c r="C198" s="9"/>
      <c r="D198" s="9"/>
      <c r="E198" s="9"/>
      <c r="F198" s="9"/>
      <c r="G198" s="9"/>
    </row>
    <row r="199" spans="3:7">
      <c r="C199" s="9"/>
      <c r="D199" s="9"/>
      <c r="E199" s="9"/>
      <c r="F199" s="9"/>
      <c r="G199" s="9"/>
    </row>
    <row r="200" spans="3:7">
      <c r="C200" s="9"/>
      <c r="D200" s="9"/>
      <c r="E200" s="9"/>
      <c r="F200" s="9"/>
      <c r="G200" s="9"/>
    </row>
    <row r="201" spans="3:7">
      <c r="C201" s="9"/>
      <c r="D201" s="9"/>
      <c r="E201" s="9"/>
      <c r="F201" s="9"/>
      <c r="G201" s="9"/>
    </row>
    <row r="202" spans="3:7">
      <c r="C202" s="9"/>
      <c r="D202" s="9"/>
      <c r="E202" s="9"/>
      <c r="F202" s="9"/>
      <c r="G202" s="9"/>
    </row>
    <row r="203" spans="3:7">
      <c r="C203" s="9"/>
      <c r="D203" s="9"/>
      <c r="E203" s="9"/>
      <c r="F203" s="9"/>
      <c r="G203" s="9"/>
    </row>
    <row r="204" spans="3:7">
      <c r="C204" s="9"/>
      <c r="D204" s="9"/>
      <c r="E204" s="9"/>
      <c r="F204" s="9"/>
      <c r="G204" s="9"/>
    </row>
    <row r="205" spans="3:7">
      <c r="C205" s="9"/>
      <c r="D205" s="9"/>
      <c r="E205" s="9"/>
      <c r="F205" s="9"/>
      <c r="G205" s="9"/>
    </row>
    <row r="206" spans="3:7">
      <c r="C206" s="9"/>
      <c r="D206" s="9"/>
      <c r="E206" s="9"/>
      <c r="F206" s="9"/>
      <c r="G206" s="9"/>
    </row>
    <row r="207" spans="3:7">
      <c r="C207" s="9"/>
      <c r="D207" s="9"/>
      <c r="E207" s="9"/>
      <c r="F207" s="9"/>
      <c r="G207" s="9"/>
    </row>
    <row r="208" spans="3:7">
      <c r="C208" s="9"/>
      <c r="D208" s="9"/>
      <c r="E208" s="9"/>
      <c r="F208" s="9"/>
      <c r="G208" s="9"/>
    </row>
    <row r="209" spans="3:7">
      <c r="C209" s="9"/>
      <c r="D209" s="9"/>
      <c r="E209" s="9"/>
      <c r="F209" s="9"/>
      <c r="G209" s="9"/>
    </row>
    <row r="210" spans="3:7">
      <c r="C210" s="9"/>
      <c r="D210" s="9"/>
      <c r="E210" s="9"/>
      <c r="F210" s="9"/>
      <c r="G210" s="9"/>
    </row>
    <row r="211" spans="3:7">
      <c r="C211" s="9"/>
      <c r="D211" s="9"/>
      <c r="E211" s="9"/>
      <c r="F211" s="9"/>
      <c r="G211" s="9"/>
    </row>
    <row r="212" spans="3:7">
      <c r="C212" s="9"/>
      <c r="D212" s="9"/>
      <c r="E212" s="9"/>
      <c r="F212" s="9"/>
      <c r="G212" s="9"/>
    </row>
    <row r="213" spans="3:7">
      <c r="C213" s="9"/>
      <c r="D213" s="9"/>
      <c r="E213" s="9"/>
      <c r="F213" s="9"/>
      <c r="G213" s="9"/>
    </row>
    <row r="214" spans="3:7">
      <c r="C214" s="9"/>
      <c r="D214" s="9"/>
      <c r="E214" s="9"/>
      <c r="F214" s="9"/>
      <c r="G214" s="9"/>
    </row>
    <row r="215" spans="3:7">
      <c r="C215" s="9"/>
      <c r="D215" s="9"/>
      <c r="E215" s="9"/>
      <c r="F215" s="9"/>
      <c r="G215" s="9"/>
    </row>
    <row r="216" spans="3:7">
      <c r="C216" s="9"/>
      <c r="D216" s="9"/>
      <c r="E216" s="9"/>
      <c r="F216" s="9"/>
      <c r="G216" s="9"/>
    </row>
    <row r="217" spans="3:7">
      <c r="C217" s="9"/>
      <c r="D217" s="9"/>
      <c r="E217" s="9"/>
      <c r="F217" s="9"/>
      <c r="G217" s="9"/>
    </row>
    <row r="218" spans="3:7">
      <c r="C218" s="9"/>
      <c r="D218" s="9"/>
      <c r="E218" s="9"/>
      <c r="F218" s="9"/>
      <c r="G218" s="9"/>
    </row>
    <row r="219" spans="3:7">
      <c r="C219" s="9"/>
      <c r="D219" s="9"/>
      <c r="E219" s="9"/>
      <c r="F219" s="9"/>
      <c r="G219" s="9"/>
    </row>
    <row r="220" spans="3:7">
      <c r="C220" s="9"/>
      <c r="D220" s="9"/>
      <c r="E220" s="9"/>
      <c r="F220" s="9"/>
      <c r="G220" s="9"/>
    </row>
    <row r="221" spans="3:7">
      <c r="C221" s="9"/>
      <c r="D221" s="9"/>
      <c r="E221" s="9"/>
      <c r="F221" s="9"/>
      <c r="G221" s="9"/>
    </row>
    <row r="222" spans="3:7">
      <c r="C222" s="9"/>
      <c r="D222" s="9"/>
      <c r="E222" s="9"/>
      <c r="F222" s="9"/>
      <c r="G222" s="9"/>
    </row>
    <row r="223" spans="3:7">
      <c r="C223" s="9"/>
      <c r="D223" s="9"/>
      <c r="E223" s="9"/>
      <c r="F223" s="9"/>
      <c r="G223" s="9"/>
    </row>
    <row r="224" spans="3:7">
      <c r="C224" s="9"/>
      <c r="D224" s="9"/>
      <c r="E224" s="9"/>
      <c r="F224" s="9"/>
      <c r="G224" s="9"/>
    </row>
    <row r="225" spans="3:7">
      <c r="C225" s="9"/>
      <c r="D225" s="9"/>
      <c r="E225" s="9"/>
      <c r="F225" s="9"/>
      <c r="G225" s="9"/>
    </row>
    <row r="226" spans="3:7">
      <c r="C226" s="9"/>
      <c r="D226" s="9"/>
      <c r="E226" s="9"/>
      <c r="F226" s="9"/>
      <c r="G226" s="9"/>
    </row>
    <row r="227" spans="3:7">
      <c r="C227" s="9"/>
      <c r="D227" s="9"/>
      <c r="E227" s="9"/>
      <c r="F227" s="9"/>
      <c r="G227" s="9"/>
    </row>
    <row r="228" spans="3:7">
      <c r="C228" s="9"/>
      <c r="D228" s="9"/>
      <c r="E228" s="9"/>
      <c r="F228" s="9"/>
      <c r="G228" s="9"/>
    </row>
    <row r="229" spans="3:7">
      <c r="C229" s="9"/>
      <c r="D229" s="9"/>
      <c r="E229" s="9"/>
      <c r="F229" s="9"/>
      <c r="G229" s="9"/>
    </row>
    <row r="230" spans="3:7">
      <c r="C230" s="9"/>
      <c r="D230" s="9"/>
      <c r="E230" s="9"/>
      <c r="F230" s="9"/>
      <c r="G230" s="9"/>
    </row>
    <row r="231" spans="3:7">
      <c r="C231" s="9"/>
      <c r="D231" s="9"/>
      <c r="E231" s="9"/>
      <c r="F231" s="9"/>
      <c r="G231" s="9"/>
    </row>
    <row r="232" spans="3:7">
      <c r="C232" s="9"/>
      <c r="D232" s="9"/>
      <c r="E232" s="9"/>
      <c r="F232" s="9"/>
      <c r="G232" s="9"/>
    </row>
    <row r="233" spans="3:7">
      <c r="C233" s="9"/>
      <c r="D233" s="9"/>
      <c r="E233" s="9"/>
      <c r="F233" s="9"/>
      <c r="G233" s="9"/>
    </row>
    <row r="234" spans="3:7">
      <c r="C234" s="9"/>
      <c r="D234" s="9"/>
      <c r="E234" s="9"/>
      <c r="F234" s="9"/>
      <c r="G234" s="9"/>
    </row>
    <row r="235" spans="3:7">
      <c r="C235" s="9"/>
      <c r="D235" s="9"/>
      <c r="E235" s="9"/>
      <c r="F235" s="9"/>
      <c r="G235" s="9"/>
    </row>
    <row r="236" spans="3:7">
      <c r="C236" s="9"/>
      <c r="D236" s="9"/>
      <c r="E236" s="9"/>
      <c r="F236" s="9"/>
      <c r="G236" s="9"/>
    </row>
    <row r="237" spans="3:7">
      <c r="C237" s="9"/>
      <c r="D237" s="9"/>
      <c r="E237" s="9"/>
      <c r="F237" s="9"/>
      <c r="G237" s="9"/>
    </row>
    <row r="238" spans="3:7">
      <c r="C238" s="9"/>
      <c r="D238" s="9"/>
      <c r="E238" s="9"/>
      <c r="F238" s="9"/>
      <c r="G238" s="9"/>
    </row>
    <row r="239" spans="3:7">
      <c r="C239" s="9"/>
      <c r="D239" s="9"/>
      <c r="E239" s="9"/>
      <c r="F239" s="9"/>
      <c r="G239" s="9"/>
    </row>
    <row r="240" spans="3:7">
      <c r="C240" s="9"/>
      <c r="D240" s="9"/>
      <c r="E240" s="9"/>
      <c r="F240" s="9"/>
      <c r="G240" s="9"/>
    </row>
    <row r="241" spans="3:7">
      <c r="C241" s="9"/>
      <c r="D241" s="9"/>
      <c r="E241" s="9"/>
      <c r="F241" s="9"/>
      <c r="G241" s="9"/>
    </row>
    <row r="242" spans="3:7">
      <c r="C242" s="9"/>
      <c r="D242" s="9"/>
      <c r="E242" s="9"/>
      <c r="F242" s="9"/>
      <c r="G242" s="9"/>
    </row>
    <row r="243" spans="3:7">
      <c r="C243" s="9"/>
      <c r="D243" s="9"/>
      <c r="E243" s="9"/>
      <c r="F243" s="9"/>
      <c r="G243" s="9"/>
    </row>
    <row r="244" spans="3:7">
      <c r="C244" s="9"/>
      <c r="D244" s="9"/>
      <c r="E244" s="9"/>
      <c r="F244" s="9"/>
      <c r="G244" s="9"/>
    </row>
    <row r="245" spans="3:7">
      <c r="C245" s="9"/>
      <c r="D245" s="9"/>
      <c r="E245" s="9"/>
      <c r="F245" s="9"/>
      <c r="G245" s="9"/>
    </row>
    <row r="246" spans="3:7">
      <c r="C246" s="9"/>
      <c r="D246" s="9"/>
      <c r="E246" s="9"/>
      <c r="F246" s="9"/>
      <c r="G246" s="9"/>
    </row>
    <row r="247" spans="3:7">
      <c r="C247" s="9"/>
      <c r="D247" s="9"/>
      <c r="E247" s="9"/>
      <c r="F247" s="9"/>
      <c r="G247" s="9"/>
    </row>
    <row r="248" spans="3:7">
      <c r="C248" s="9"/>
      <c r="D248" s="9"/>
      <c r="E248" s="9"/>
      <c r="F248" s="9"/>
      <c r="G248" s="9"/>
    </row>
    <row r="249" spans="3:7">
      <c r="C249" s="9"/>
      <c r="D249" s="9"/>
      <c r="E249" s="9"/>
      <c r="F249" s="9"/>
      <c r="G249" s="9"/>
    </row>
    <row r="250" spans="3:7">
      <c r="C250" s="9"/>
      <c r="D250" s="9"/>
      <c r="E250" s="9"/>
      <c r="F250" s="9"/>
      <c r="G250" s="9"/>
    </row>
    <row r="251" spans="3:7">
      <c r="C251" s="9"/>
      <c r="D251" s="9"/>
      <c r="E251" s="9"/>
      <c r="F251" s="9"/>
      <c r="G251" s="9"/>
    </row>
    <row r="252" spans="3:7">
      <c r="C252" s="9"/>
      <c r="D252" s="9"/>
      <c r="E252" s="9"/>
      <c r="F252" s="9"/>
      <c r="G252" s="9"/>
    </row>
    <row r="253" spans="3:7">
      <c r="C253" s="9"/>
      <c r="D253" s="9"/>
      <c r="E253" s="9"/>
      <c r="F253" s="9"/>
      <c r="G253" s="9"/>
    </row>
    <row r="254" spans="3:7">
      <c r="C254" s="9"/>
      <c r="D254" s="9"/>
      <c r="E254" s="9"/>
      <c r="F254" s="9"/>
      <c r="G254" s="9"/>
    </row>
    <row r="255" spans="3:7">
      <c r="C255" s="9"/>
      <c r="D255" s="9"/>
      <c r="E255" s="9"/>
      <c r="F255" s="9"/>
      <c r="G255" s="9"/>
    </row>
    <row r="256" spans="3:7">
      <c r="C256" s="9"/>
      <c r="D256" s="9"/>
      <c r="E256" s="9"/>
      <c r="F256" s="9"/>
      <c r="G256" s="9"/>
    </row>
    <row r="257" spans="3:7">
      <c r="C257" s="9"/>
      <c r="D257" s="9"/>
      <c r="E257" s="9"/>
      <c r="F257" s="9"/>
      <c r="G257" s="9"/>
    </row>
    <row r="258" spans="3:7">
      <c r="C258" s="9"/>
      <c r="D258" s="9"/>
      <c r="E258" s="9"/>
      <c r="F258" s="9"/>
      <c r="G258" s="9"/>
    </row>
    <row r="259" spans="3:7">
      <c r="C259" s="9"/>
      <c r="D259" s="9"/>
      <c r="E259" s="9"/>
      <c r="F259" s="9"/>
      <c r="G259" s="9"/>
    </row>
    <row r="260" spans="3:7">
      <c r="C260" s="9"/>
      <c r="D260" s="9"/>
      <c r="E260" s="9"/>
      <c r="F260" s="9"/>
      <c r="G260" s="9"/>
    </row>
    <row r="261" spans="3:7">
      <c r="C261" s="9"/>
      <c r="D261" s="9"/>
      <c r="E261" s="9"/>
      <c r="F261" s="9"/>
      <c r="G261" s="9"/>
    </row>
    <row r="262" spans="3:7">
      <c r="C262" s="9"/>
      <c r="D262" s="9"/>
      <c r="E262" s="9"/>
      <c r="F262" s="9"/>
      <c r="G262" s="9"/>
    </row>
    <row r="263" spans="3:7">
      <c r="C263" s="9"/>
      <c r="D263" s="9"/>
      <c r="E263" s="9"/>
      <c r="F263" s="9"/>
      <c r="G263" s="9"/>
    </row>
    <row r="264" spans="3:7">
      <c r="C264" s="9"/>
      <c r="D264" s="9"/>
      <c r="E264" s="9"/>
      <c r="F264" s="9"/>
      <c r="G264" s="9"/>
    </row>
    <row r="265" spans="3:7">
      <c r="C265" s="9"/>
      <c r="D265" s="9"/>
      <c r="E265" s="9"/>
      <c r="F265" s="9"/>
      <c r="G265" s="9"/>
    </row>
    <row r="266" spans="3:7">
      <c r="C266" s="9"/>
      <c r="D266" s="9"/>
      <c r="E266" s="9"/>
      <c r="F266" s="9"/>
      <c r="G266" s="9"/>
    </row>
    <row r="267" spans="3:7">
      <c r="C267" s="9"/>
      <c r="D267" s="9"/>
      <c r="E267" s="9"/>
      <c r="F267" s="9"/>
      <c r="G267" s="9"/>
    </row>
    <row r="268" spans="3:7">
      <c r="C268" s="9"/>
      <c r="D268" s="9"/>
      <c r="E268" s="9"/>
      <c r="F268" s="9"/>
      <c r="G268" s="9"/>
    </row>
    <row r="269" spans="3:7">
      <c r="C269" s="9"/>
      <c r="D269" s="9"/>
      <c r="E269" s="9"/>
      <c r="F269" s="9"/>
      <c r="G269" s="9"/>
    </row>
    <row r="270" spans="3:7">
      <c r="C270" s="9"/>
      <c r="D270" s="9"/>
      <c r="E270" s="9"/>
      <c r="F270" s="9"/>
      <c r="G270" s="9"/>
    </row>
    <row r="271" spans="3:7">
      <c r="C271" s="9"/>
      <c r="D271" s="9"/>
      <c r="E271" s="9"/>
      <c r="F271" s="9"/>
      <c r="G271" s="9"/>
    </row>
    <row r="272" spans="3:7">
      <c r="C272" s="9"/>
      <c r="D272" s="9"/>
      <c r="E272" s="9"/>
      <c r="F272" s="9"/>
      <c r="G272" s="9"/>
    </row>
    <row r="273" spans="3:7">
      <c r="C273" s="9"/>
      <c r="D273" s="9"/>
      <c r="E273" s="9"/>
      <c r="F273" s="9"/>
      <c r="G273" s="9"/>
    </row>
    <row r="274" spans="3:7">
      <c r="C274" s="9"/>
      <c r="D274" s="9"/>
      <c r="E274" s="9"/>
      <c r="F274" s="9"/>
      <c r="G274" s="9"/>
    </row>
    <row r="275" spans="3:7">
      <c r="C275" s="9"/>
      <c r="D275" s="9"/>
      <c r="E275" s="9"/>
      <c r="F275" s="9"/>
      <c r="G275" s="9"/>
    </row>
    <row r="276" spans="3:7">
      <c r="C276" s="9"/>
      <c r="D276" s="9"/>
      <c r="E276" s="9"/>
      <c r="F276" s="9"/>
      <c r="G276" s="9"/>
    </row>
    <row r="277" spans="3:7">
      <c r="C277" s="9"/>
      <c r="D277" s="9"/>
      <c r="E277" s="9"/>
      <c r="F277" s="9"/>
      <c r="G277" s="9"/>
    </row>
    <row r="278" spans="3:7">
      <c r="C278" s="9"/>
      <c r="D278" s="9"/>
      <c r="E278" s="9"/>
      <c r="F278" s="9"/>
      <c r="G278" s="9"/>
    </row>
    <row r="279" spans="3:7">
      <c r="C279" s="9"/>
      <c r="D279" s="9"/>
      <c r="E279" s="9"/>
      <c r="F279" s="9"/>
      <c r="G279" s="9"/>
    </row>
    <row r="280" spans="3:7">
      <c r="C280" s="9"/>
      <c r="D280" s="9"/>
      <c r="E280" s="9"/>
      <c r="F280" s="9"/>
      <c r="G280" s="9"/>
    </row>
    <row r="281" spans="3:7">
      <c r="C281" s="9"/>
      <c r="D281" s="9"/>
      <c r="E281" s="9"/>
      <c r="F281" s="9"/>
      <c r="G281" s="9"/>
    </row>
    <row r="282" spans="3:7">
      <c r="C282" s="9"/>
      <c r="D282" s="9"/>
      <c r="E282" s="9"/>
      <c r="F282" s="9"/>
      <c r="G282" s="9"/>
    </row>
    <row r="283" spans="3:7">
      <c r="C283" s="9"/>
      <c r="D283" s="9"/>
      <c r="E283" s="9"/>
      <c r="F283" s="9"/>
      <c r="G283" s="9"/>
    </row>
    <row r="284" spans="3:7">
      <c r="C284" s="9"/>
      <c r="D284" s="9"/>
      <c r="E284" s="9"/>
      <c r="F284" s="9"/>
      <c r="G284" s="9"/>
    </row>
    <row r="285" spans="3:7">
      <c r="C285" s="9"/>
      <c r="D285" s="9"/>
      <c r="E285" s="9"/>
      <c r="F285" s="9"/>
      <c r="G285" s="9"/>
    </row>
    <row r="286" spans="3:7">
      <c r="C286" s="9"/>
      <c r="D286" s="9"/>
      <c r="E286" s="9"/>
      <c r="F286" s="9"/>
      <c r="G286" s="9"/>
    </row>
    <row r="287" spans="3:7">
      <c r="C287" s="9"/>
      <c r="D287" s="9"/>
      <c r="E287" s="9"/>
      <c r="F287" s="9"/>
      <c r="G287" s="9"/>
    </row>
    <row r="288" spans="3:7">
      <c r="C288" s="9"/>
      <c r="D288" s="9"/>
      <c r="E288" s="9"/>
      <c r="F288" s="9"/>
      <c r="G288" s="9"/>
    </row>
    <row r="289" spans="3:7">
      <c r="C289" s="9"/>
      <c r="D289" s="9"/>
      <c r="E289" s="9"/>
      <c r="F289" s="9"/>
      <c r="G289" s="9"/>
    </row>
    <row r="290" spans="3:7">
      <c r="C290" s="9"/>
      <c r="D290" s="9"/>
      <c r="E290" s="9"/>
      <c r="F290" s="9"/>
      <c r="G290" s="9"/>
    </row>
    <row r="291" spans="3:7">
      <c r="C291" s="9"/>
      <c r="D291" s="9"/>
      <c r="E291" s="9"/>
      <c r="F291" s="9"/>
      <c r="G291" s="9"/>
    </row>
    <row r="292" spans="3:7">
      <c r="C292" s="9"/>
      <c r="D292" s="9"/>
      <c r="E292" s="9"/>
      <c r="F292" s="9"/>
      <c r="G292" s="9"/>
    </row>
    <row r="293" spans="3:7">
      <c r="C293" s="9"/>
      <c r="D293" s="9"/>
      <c r="E293" s="9"/>
      <c r="F293" s="9"/>
      <c r="G293" s="9"/>
    </row>
    <row r="294" spans="3:7">
      <c r="C294" s="9"/>
      <c r="D294" s="9"/>
      <c r="E294" s="9"/>
      <c r="F294" s="9"/>
      <c r="G294" s="9"/>
    </row>
    <row r="295" spans="3:7">
      <c r="C295" s="9"/>
      <c r="D295" s="9"/>
      <c r="E295" s="9"/>
      <c r="F295" s="9"/>
      <c r="G295" s="9"/>
    </row>
    <row r="296" spans="3:7">
      <c r="C296" s="9"/>
      <c r="D296" s="9"/>
      <c r="E296" s="9"/>
      <c r="F296" s="9"/>
      <c r="G296" s="9"/>
    </row>
    <row r="297" spans="3:7">
      <c r="C297" s="9"/>
      <c r="D297" s="9"/>
      <c r="E297" s="9"/>
      <c r="F297" s="9"/>
      <c r="G297" s="9"/>
    </row>
    <row r="298" spans="3:7">
      <c r="C298" s="9"/>
      <c r="D298" s="9"/>
      <c r="E298" s="9"/>
      <c r="F298" s="9"/>
      <c r="G298" s="9"/>
    </row>
    <row r="299" spans="3:7">
      <c r="C299" s="9"/>
      <c r="D299" s="9"/>
      <c r="E299" s="9"/>
      <c r="F299" s="9"/>
      <c r="G299" s="9"/>
    </row>
    <row r="300" spans="3:7">
      <c r="C300" s="9"/>
      <c r="D300" s="9"/>
      <c r="E300" s="9"/>
      <c r="F300" s="9"/>
      <c r="G300" s="9"/>
    </row>
    <row r="301" spans="3:7">
      <c r="C301" s="9"/>
      <c r="D301" s="9"/>
      <c r="E301" s="9"/>
      <c r="F301" s="9"/>
      <c r="G301" s="9"/>
    </row>
    <row r="302" spans="3:7">
      <c r="C302" s="9"/>
      <c r="D302" s="9"/>
      <c r="E302" s="9"/>
      <c r="F302" s="9"/>
      <c r="G302" s="9"/>
    </row>
    <row r="303" spans="3:7">
      <c r="C303" s="9"/>
      <c r="D303" s="9"/>
      <c r="E303" s="9"/>
      <c r="F303" s="9"/>
      <c r="G303" s="9"/>
    </row>
    <row r="304" spans="3:7">
      <c r="C304" s="9"/>
      <c r="D304" s="9"/>
      <c r="E304" s="9"/>
      <c r="F304" s="9"/>
      <c r="G304" s="9"/>
    </row>
    <row r="305" spans="3:7">
      <c r="C305" s="9"/>
      <c r="D305" s="9"/>
      <c r="E305" s="9"/>
      <c r="F305" s="9"/>
      <c r="G305" s="9"/>
    </row>
    <row r="306" spans="3:7">
      <c r="C306" s="9"/>
      <c r="D306" s="9"/>
      <c r="E306" s="9"/>
      <c r="F306" s="9"/>
      <c r="G306" s="9"/>
    </row>
    <row r="307" spans="3:7">
      <c r="C307" s="9"/>
      <c r="D307" s="9"/>
      <c r="E307" s="9"/>
      <c r="F307" s="9"/>
      <c r="G307" s="9"/>
    </row>
    <row r="308" spans="3:7">
      <c r="C308" s="9"/>
      <c r="D308" s="9"/>
      <c r="E308" s="9"/>
      <c r="F308" s="9"/>
      <c r="G308" s="9"/>
    </row>
    <row r="309" spans="3:7">
      <c r="C309" s="9"/>
      <c r="D309" s="9"/>
      <c r="E309" s="9"/>
      <c r="F309" s="9"/>
      <c r="G309" s="9"/>
    </row>
    <row r="310" spans="3:7">
      <c r="C310" s="9"/>
      <c r="D310" s="9"/>
      <c r="E310" s="9"/>
      <c r="F310" s="9"/>
      <c r="G310" s="9"/>
    </row>
    <row r="311" spans="3:7">
      <c r="C311" s="9"/>
      <c r="D311" s="9"/>
      <c r="E311" s="9"/>
      <c r="F311" s="9"/>
      <c r="G311" s="9"/>
    </row>
    <row r="312" spans="3:7">
      <c r="C312" s="9"/>
      <c r="D312" s="9"/>
      <c r="E312" s="9"/>
      <c r="F312" s="9"/>
      <c r="G312" s="9"/>
    </row>
    <row r="313" spans="3:7">
      <c r="C313" s="9"/>
      <c r="D313" s="9"/>
      <c r="E313" s="9"/>
      <c r="F313" s="9"/>
      <c r="G313" s="9"/>
    </row>
    <row r="314" spans="3:7">
      <c r="C314" s="9"/>
      <c r="D314" s="9"/>
      <c r="E314" s="9"/>
      <c r="F314" s="9"/>
      <c r="G314" s="9"/>
    </row>
    <row r="315" spans="3:7">
      <c r="C315" s="9"/>
      <c r="D315" s="9"/>
      <c r="E315" s="9"/>
      <c r="F315" s="9"/>
      <c r="G315" s="9"/>
    </row>
    <row r="316" spans="3:7">
      <c r="C316" s="9"/>
      <c r="D316" s="9"/>
      <c r="E316" s="9"/>
      <c r="F316" s="9"/>
      <c r="G316" s="9"/>
    </row>
    <row r="317" spans="3:7">
      <c r="C317" s="9"/>
      <c r="D317" s="9"/>
      <c r="E317" s="9"/>
      <c r="F317" s="9"/>
      <c r="G317" s="9"/>
    </row>
    <row r="318" spans="3:7">
      <c r="C318" s="9"/>
      <c r="D318" s="9"/>
      <c r="E318" s="9"/>
      <c r="F318" s="9"/>
      <c r="G318" s="9"/>
    </row>
    <row r="319" spans="3:7">
      <c r="C319" s="9"/>
      <c r="D319" s="9"/>
      <c r="E319" s="9"/>
      <c r="F319" s="9"/>
      <c r="G319" s="9"/>
    </row>
    <row r="320" spans="3:7">
      <c r="C320" s="9"/>
      <c r="D320" s="9"/>
      <c r="E320" s="9"/>
      <c r="F320" s="9"/>
      <c r="G320" s="9"/>
    </row>
    <row r="321" spans="3:7">
      <c r="C321" s="9"/>
      <c r="D321" s="9"/>
      <c r="E321" s="9"/>
      <c r="F321" s="9"/>
      <c r="G321" s="9"/>
    </row>
    <row r="322" spans="3:7">
      <c r="C322" s="9"/>
      <c r="D322" s="9"/>
      <c r="E322" s="9"/>
      <c r="F322" s="9"/>
      <c r="G322" s="9"/>
    </row>
    <row r="323" spans="3:7">
      <c r="C323" s="9"/>
      <c r="D323" s="9"/>
      <c r="E323" s="9"/>
      <c r="F323" s="9"/>
      <c r="G323" s="9"/>
    </row>
    <row r="324" spans="3:7">
      <c r="C324" s="9"/>
      <c r="D324" s="9"/>
      <c r="E324" s="9"/>
      <c r="F324" s="9"/>
      <c r="G324" s="9"/>
    </row>
    <row r="325" spans="3:7">
      <c r="C325" s="9"/>
      <c r="D325" s="9"/>
      <c r="E325" s="9"/>
      <c r="F325" s="9"/>
      <c r="G325" s="9"/>
    </row>
    <row r="326" spans="3:7">
      <c r="C326" s="9"/>
      <c r="D326" s="9"/>
      <c r="E326" s="9"/>
      <c r="F326" s="9"/>
      <c r="G326" s="9"/>
    </row>
    <row r="327" spans="3:7">
      <c r="C327" s="9"/>
      <c r="D327" s="9"/>
      <c r="E327" s="9"/>
      <c r="F327" s="9"/>
      <c r="G327" s="9"/>
    </row>
    <row r="328" spans="3:7">
      <c r="C328" s="9"/>
      <c r="D328" s="9"/>
      <c r="E328" s="9"/>
      <c r="F328" s="9"/>
      <c r="G328" s="9"/>
    </row>
    <row r="329" spans="3:7">
      <c r="C329" s="9"/>
      <c r="D329" s="9"/>
      <c r="E329" s="9"/>
      <c r="F329" s="9"/>
      <c r="G329" s="9"/>
    </row>
    <row r="330" spans="3:7">
      <c r="C330" s="9"/>
      <c r="D330" s="9"/>
      <c r="E330" s="9"/>
      <c r="F330" s="9"/>
      <c r="G330" s="9"/>
    </row>
    <row r="331" spans="3:7">
      <c r="C331" s="9"/>
      <c r="D331" s="9"/>
      <c r="E331" s="9"/>
      <c r="F331" s="9"/>
      <c r="G331" s="9"/>
    </row>
    <row r="332" spans="3:7">
      <c r="C332" s="9"/>
      <c r="D332" s="9"/>
      <c r="E332" s="9"/>
      <c r="F332" s="9"/>
      <c r="G332" s="9"/>
    </row>
    <row r="333" spans="3:7">
      <c r="C333" s="9"/>
      <c r="D333" s="9"/>
      <c r="E333" s="9"/>
      <c r="F333" s="9"/>
      <c r="G333" s="9"/>
    </row>
    <row r="334" spans="3:7">
      <c r="C334" s="9"/>
      <c r="D334" s="9"/>
      <c r="E334" s="9"/>
      <c r="F334" s="9"/>
      <c r="G334" s="9"/>
    </row>
    <row r="335" spans="3:7">
      <c r="C335" s="9"/>
      <c r="D335" s="9"/>
      <c r="E335" s="9"/>
      <c r="F335" s="9"/>
      <c r="G335" s="9"/>
    </row>
    <row r="336" spans="3:7">
      <c r="C336" s="9"/>
      <c r="D336" s="9"/>
      <c r="E336" s="9"/>
      <c r="F336" s="9"/>
      <c r="G336" s="9"/>
    </row>
    <row r="337" spans="3:7">
      <c r="C337" s="9"/>
      <c r="D337" s="9"/>
      <c r="E337" s="9"/>
      <c r="F337" s="9"/>
      <c r="G337" s="9"/>
    </row>
    <row r="338" spans="3:7">
      <c r="C338" s="9"/>
      <c r="D338" s="9"/>
      <c r="E338" s="9"/>
      <c r="F338" s="9"/>
      <c r="G338" s="9"/>
    </row>
    <row r="339" spans="3:7">
      <c r="C339" s="9"/>
      <c r="D339" s="9"/>
      <c r="E339" s="9"/>
      <c r="F339" s="9"/>
      <c r="G339" s="9"/>
    </row>
    <row r="340" spans="3:7">
      <c r="C340" s="9"/>
      <c r="D340" s="9"/>
      <c r="E340" s="9"/>
      <c r="F340" s="9"/>
      <c r="G340" s="9"/>
    </row>
    <row r="341" spans="3:7">
      <c r="C341" s="9"/>
      <c r="D341" s="9"/>
      <c r="E341" s="9"/>
      <c r="F341" s="9"/>
      <c r="G341" s="9"/>
    </row>
    <row r="342" spans="3:7">
      <c r="C342" s="9"/>
      <c r="D342" s="9"/>
      <c r="E342" s="9"/>
      <c r="F342" s="9"/>
      <c r="G342" s="9"/>
    </row>
    <row r="343" spans="3:7">
      <c r="C343" s="9"/>
      <c r="D343" s="9"/>
      <c r="E343" s="9"/>
      <c r="F343" s="9"/>
      <c r="G343" s="9"/>
    </row>
    <row r="344" spans="3:7">
      <c r="C344" s="9"/>
      <c r="D344" s="9"/>
      <c r="E344" s="9"/>
      <c r="F344" s="9"/>
      <c r="G344" s="9"/>
    </row>
    <row r="345" spans="3:7">
      <c r="C345" s="9"/>
      <c r="D345" s="9"/>
      <c r="E345" s="9"/>
      <c r="F345" s="9"/>
      <c r="G345" s="9"/>
    </row>
    <row r="346" spans="3:7">
      <c r="C346" s="9"/>
      <c r="D346" s="9"/>
      <c r="E346" s="9"/>
      <c r="F346" s="9"/>
      <c r="G346" s="9"/>
    </row>
    <row r="347" spans="3:7">
      <c r="C347" s="9"/>
      <c r="D347" s="9"/>
      <c r="E347" s="9"/>
      <c r="F347" s="9"/>
      <c r="G347" s="9"/>
    </row>
    <row r="348" spans="3:7">
      <c r="C348" s="9"/>
      <c r="D348" s="9"/>
      <c r="E348" s="9"/>
      <c r="F348" s="9"/>
      <c r="G348" s="9"/>
    </row>
    <row r="349" spans="3:7">
      <c r="C349" s="9"/>
      <c r="D349" s="9"/>
      <c r="E349" s="9"/>
      <c r="F349" s="9"/>
      <c r="G349" s="9"/>
    </row>
    <row r="350" spans="3:7">
      <c r="C350" s="9"/>
      <c r="D350" s="9"/>
      <c r="E350" s="9"/>
      <c r="F350" s="9"/>
      <c r="G350" s="9"/>
    </row>
    <row r="351" spans="3:7">
      <c r="C351" s="9"/>
      <c r="D351" s="9"/>
      <c r="E351" s="9"/>
      <c r="F351" s="9"/>
      <c r="G351" s="9"/>
    </row>
    <row r="352" spans="3:7">
      <c r="C352" s="9"/>
      <c r="D352" s="9"/>
      <c r="E352" s="9"/>
      <c r="F352" s="9"/>
      <c r="G352" s="9"/>
    </row>
    <row r="353" spans="3:7">
      <c r="C353" s="9"/>
      <c r="D353" s="9"/>
      <c r="E353" s="9"/>
      <c r="F353" s="9"/>
      <c r="G353" s="9"/>
    </row>
    <row r="354" spans="3:7">
      <c r="C354" s="9"/>
      <c r="D354" s="9"/>
      <c r="E354" s="9"/>
      <c r="F354" s="9"/>
      <c r="G354" s="9"/>
    </row>
    <row r="355" spans="3:7">
      <c r="C355" s="9"/>
      <c r="D355" s="9"/>
      <c r="E355" s="9"/>
      <c r="F355" s="9"/>
      <c r="G355" s="9"/>
    </row>
    <row r="356" spans="3:7">
      <c r="C356" s="9"/>
      <c r="D356" s="9"/>
      <c r="E356" s="9"/>
      <c r="F356" s="9"/>
      <c r="G356" s="9"/>
    </row>
    <row r="357" spans="3:7">
      <c r="C357" s="9"/>
      <c r="D357" s="9"/>
      <c r="E357" s="9"/>
      <c r="F357" s="9"/>
      <c r="G357" s="9"/>
    </row>
    <row r="358" spans="3:7">
      <c r="C358" s="9"/>
      <c r="D358" s="9"/>
      <c r="E358" s="9"/>
      <c r="F358" s="9"/>
      <c r="G358" s="9"/>
    </row>
    <row r="359" spans="3:7">
      <c r="C359" s="9"/>
      <c r="D359" s="9"/>
      <c r="E359" s="9"/>
      <c r="F359" s="9"/>
      <c r="G359" s="9"/>
    </row>
    <row r="360" spans="3:7">
      <c r="C360" s="9"/>
      <c r="D360" s="9"/>
      <c r="E360" s="9"/>
      <c r="F360" s="9"/>
      <c r="G360" s="9"/>
    </row>
    <row r="361" spans="3:7">
      <c r="C361" s="9"/>
      <c r="D361" s="9"/>
      <c r="E361" s="9"/>
      <c r="F361" s="9"/>
      <c r="G361" s="9"/>
    </row>
    <row r="362" spans="3:7">
      <c r="C362" s="9"/>
      <c r="D362" s="9"/>
      <c r="E362" s="9"/>
      <c r="F362" s="9"/>
      <c r="G362" s="9"/>
    </row>
    <row r="363" spans="3:7">
      <c r="C363" s="9"/>
      <c r="D363" s="9"/>
      <c r="E363" s="9"/>
      <c r="F363" s="9"/>
      <c r="G363" s="9"/>
    </row>
    <row r="364" spans="3:7">
      <c r="C364" s="9"/>
      <c r="D364" s="9"/>
      <c r="E364" s="9"/>
      <c r="F364" s="9"/>
      <c r="G364" s="9"/>
    </row>
    <row r="365" spans="3:7">
      <c r="C365" s="9"/>
      <c r="D365" s="9"/>
      <c r="E365" s="9"/>
      <c r="F365" s="9"/>
      <c r="G365" s="9"/>
    </row>
    <row r="366" spans="3:7">
      <c r="C366" s="9"/>
      <c r="D366" s="9"/>
      <c r="E366" s="9"/>
      <c r="F366" s="9"/>
      <c r="G366" s="9"/>
    </row>
    <row r="367" spans="3:7">
      <c r="C367" s="9"/>
      <c r="D367" s="9"/>
      <c r="E367" s="9"/>
      <c r="F367" s="9"/>
      <c r="G367" s="9"/>
    </row>
    <row r="368" spans="3:7">
      <c r="C368" s="9"/>
      <c r="D368" s="9"/>
      <c r="E368" s="9"/>
      <c r="F368" s="9"/>
      <c r="G368" s="9"/>
    </row>
    <row r="369" spans="3:7">
      <c r="C369" s="9"/>
      <c r="D369" s="9"/>
      <c r="E369" s="9"/>
      <c r="F369" s="9"/>
      <c r="G369" s="9"/>
    </row>
    <row r="370" spans="3:7">
      <c r="C370" s="9"/>
      <c r="D370" s="9"/>
      <c r="E370" s="9"/>
      <c r="F370" s="9"/>
      <c r="G370" s="9"/>
    </row>
    <row r="371" spans="3:7">
      <c r="C371" s="9"/>
      <c r="D371" s="9"/>
      <c r="E371" s="9"/>
      <c r="F371" s="9"/>
      <c r="G371" s="9"/>
    </row>
    <row r="372" spans="3:7">
      <c r="C372" s="9"/>
      <c r="D372" s="9"/>
      <c r="E372" s="9"/>
      <c r="F372" s="9"/>
      <c r="G372" s="9"/>
    </row>
    <row r="373" spans="3:7">
      <c r="C373" s="9"/>
      <c r="D373" s="9"/>
      <c r="E373" s="9"/>
      <c r="F373" s="9"/>
      <c r="G373" s="9"/>
    </row>
    <row r="374" spans="3:7">
      <c r="C374" s="9"/>
      <c r="D374" s="9"/>
      <c r="E374" s="9"/>
      <c r="F374" s="9"/>
      <c r="G374" s="9"/>
    </row>
    <row r="375" spans="3:7">
      <c r="C375" s="9"/>
      <c r="D375" s="9"/>
      <c r="E375" s="9"/>
      <c r="F375" s="9"/>
      <c r="G375" s="9"/>
    </row>
    <row r="376" spans="3:7">
      <c r="C376" s="9"/>
      <c r="D376" s="9"/>
      <c r="E376" s="9"/>
      <c r="F376" s="9"/>
      <c r="G376" s="9"/>
    </row>
    <row r="377" spans="3:7">
      <c r="C377" s="9"/>
      <c r="D377" s="9"/>
      <c r="E377" s="9"/>
      <c r="F377" s="9"/>
      <c r="G377" s="9"/>
    </row>
    <row r="378" spans="3:7">
      <c r="C378" s="9"/>
      <c r="D378" s="9"/>
      <c r="E378" s="9"/>
      <c r="F378" s="9"/>
      <c r="G378" s="9"/>
    </row>
    <row r="379" spans="3:7">
      <c r="C379" s="9"/>
      <c r="D379" s="9"/>
      <c r="E379" s="9"/>
      <c r="F379" s="9"/>
      <c r="G379" s="9"/>
    </row>
    <row r="380" spans="3:7">
      <c r="C380" s="9"/>
      <c r="D380" s="9"/>
      <c r="E380" s="9"/>
      <c r="F380" s="9"/>
      <c r="G380" s="9"/>
    </row>
    <row r="381" spans="3:7">
      <c r="C381" s="9"/>
      <c r="D381" s="9"/>
      <c r="E381" s="9"/>
      <c r="F381" s="9"/>
      <c r="G381" s="9"/>
    </row>
    <row r="382" spans="3:7">
      <c r="C382" s="9"/>
      <c r="D382" s="9"/>
      <c r="E382" s="9"/>
      <c r="F382" s="9"/>
      <c r="G382" s="9"/>
    </row>
    <row r="383" spans="3:7">
      <c r="C383" s="9"/>
      <c r="D383" s="9"/>
      <c r="E383" s="9"/>
      <c r="F383" s="9"/>
      <c r="G383" s="9"/>
    </row>
    <row r="384" spans="3:7">
      <c r="C384" s="9"/>
      <c r="D384" s="9"/>
      <c r="E384" s="9"/>
      <c r="F384" s="9"/>
      <c r="G384" s="9"/>
    </row>
    <row r="385" spans="3:7">
      <c r="C385" s="9"/>
      <c r="D385" s="9"/>
      <c r="E385" s="9"/>
      <c r="F385" s="9"/>
      <c r="G385" s="9"/>
    </row>
    <row r="386" spans="3:7">
      <c r="C386" s="9"/>
      <c r="D386" s="9"/>
      <c r="E386" s="9"/>
      <c r="F386" s="9"/>
      <c r="G386" s="9"/>
    </row>
    <row r="387" spans="3:7">
      <c r="C387" s="9"/>
      <c r="D387" s="9"/>
      <c r="E387" s="9"/>
      <c r="F387" s="9"/>
      <c r="G387" s="9"/>
    </row>
    <row r="388" spans="3:7">
      <c r="C388" s="9"/>
      <c r="D388" s="9"/>
      <c r="E388" s="9"/>
      <c r="F388" s="9"/>
      <c r="G388" s="9"/>
    </row>
    <row r="389" spans="3:7">
      <c r="C389" s="9"/>
      <c r="D389" s="9"/>
      <c r="E389" s="9"/>
      <c r="F389" s="9"/>
      <c r="G389" s="9"/>
    </row>
    <row r="390" spans="3:7">
      <c r="C390" s="9"/>
      <c r="D390" s="9"/>
      <c r="E390" s="9"/>
      <c r="F390" s="9"/>
      <c r="G390" s="9"/>
    </row>
    <row r="391" spans="3:7">
      <c r="C391" s="9"/>
      <c r="D391" s="9"/>
      <c r="E391" s="9"/>
      <c r="F391" s="9"/>
      <c r="G391" s="9"/>
    </row>
    <row r="392" spans="3:7">
      <c r="C392" s="9"/>
      <c r="D392" s="9"/>
      <c r="E392" s="9"/>
      <c r="F392" s="9"/>
      <c r="G392" s="9"/>
    </row>
    <row r="393" spans="3:7">
      <c r="C393" s="9"/>
      <c r="D393" s="9"/>
      <c r="E393" s="9"/>
      <c r="F393" s="9"/>
      <c r="G393" s="9"/>
    </row>
    <row r="394" spans="3:7">
      <c r="C394" s="9"/>
      <c r="D394" s="9"/>
      <c r="E394" s="9"/>
      <c r="F394" s="9"/>
      <c r="G394" s="9"/>
    </row>
    <row r="395" spans="3:7">
      <c r="C395" s="9"/>
      <c r="D395" s="9"/>
      <c r="E395" s="9"/>
      <c r="F395" s="9"/>
      <c r="G395" s="9"/>
    </row>
    <row r="396" spans="3:7">
      <c r="C396" s="9"/>
      <c r="D396" s="9"/>
      <c r="E396" s="9"/>
      <c r="F396" s="9"/>
      <c r="G396" s="9"/>
    </row>
    <row r="397" spans="3:7">
      <c r="C397" s="9"/>
      <c r="D397" s="9"/>
      <c r="E397" s="9"/>
      <c r="F397" s="9"/>
      <c r="G397" s="9"/>
    </row>
    <row r="398" spans="3:7">
      <c r="C398" s="9"/>
      <c r="D398" s="9"/>
      <c r="E398" s="9"/>
      <c r="F398" s="9"/>
      <c r="G398" s="9"/>
    </row>
    <row r="399" spans="3:7">
      <c r="C399" s="9"/>
      <c r="D399" s="9"/>
      <c r="E399" s="9"/>
      <c r="F399" s="9"/>
      <c r="G399" s="9"/>
    </row>
    <row r="400" spans="3:7">
      <c r="C400" s="9"/>
      <c r="D400" s="9"/>
      <c r="E400" s="9"/>
      <c r="F400" s="9"/>
      <c r="G400" s="9"/>
    </row>
    <row r="401" spans="3:7">
      <c r="C401" s="9"/>
      <c r="D401" s="9"/>
      <c r="E401" s="9"/>
      <c r="F401" s="9"/>
      <c r="G401" s="9"/>
    </row>
    <row r="402" spans="3:7">
      <c r="C402" s="9"/>
      <c r="D402" s="9"/>
      <c r="E402" s="9"/>
      <c r="F402" s="9"/>
      <c r="G402" s="9"/>
    </row>
    <row r="403" spans="3:7">
      <c r="C403" s="9"/>
      <c r="D403" s="9"/>
      <c r="E403" s="9"/>
      <c r="F403" s="9"/>
      <c r="G403" s="9"/>
    </row>
    <row r="404" spans="3:7">
      <c r="C404" s="9"/>
      <c r="D404" s="9"/>
      <c r="E404" s="9"/>
      <c r="F404" s="9"/>
      <c r="G404" s="9"/>
    </row>
    <row r="405" spans="3:7">
      <c r="C405" s="9"/>
      <c r="D405" s="9"/>
      <c r="E405" s="9"/>
      <c r="F405" s="9"/>
      <c r="G405" s="9"/>
    </row>
    <row r="406" spans="3:7">
      <c r="C406" s="9"/>
      <c r="D406" s="9"/>
      <c r="E406" s="9"/>
      <c r="F406" s="9"/>
      <c r="G406" s="9"/>
    </row>
    <row r="407" spans="3:7">
      <c r="C407" s="9"/>
      <c r="D407" s="9"/>
      <c r="E407" s="9"/>
      <c r="F407" s="9"/>
      <c r="G407" s="9"/>
    </row>
    <row r="408" spans="3:7">
      <c r="C408" s="9"/>
      <c r="D408" s="9"/>
      <c r="E408" s="9"/>
      <c r="F408" s="9"/>
      <c r="G408" s="9"/>
    </row>
    <row r="409" spans="3:7">
      <c r="C409" s="9"/>
      <c r="D409" s="9"/>
      <c r="E409" s="9"/>
      <c r="F409" s="9"/>
      <c r="G409" s="9"/>
    </row>
    <row r="410" spans="3:7">
      <c r="C410" s="9"/>
      <c r="D410" s="9"/>
      <c r="E410" s="9"/>
      <c r="F410" s="9"/>
      <c r="G410" s="9"/>
    </row>
    <row r="411" spans="3:7">
      <c r="C411" s="9"/>
      <c r="D411" s="9"/>
      <c r="E411" s="9"/>
      <c r="F411" s="9"/>
      <c r="G411" s="9"/>
    </row>
    <row r="412" spans="3:7">
      <c r="C412" s="9"/>
      <c r="D412" s="9"/>
      <c r="E412" s="9"/>
      <c r="F412" s="9"/>
      <c r="G412" s="9"/>
    </row>
    <row r="413" spans="3:7">
      <c r="C413" s="9"/>
      <c r="D413" s="9"/>
      <c r="E413" s="9"/>
      <c r="F413" s="9"/>
      <c r="G413" s="9"/>
    </row>
    <row r="414" spans="3:7">
      <c r="C414" s="9"/>
      <c r="D414" s="9"/>
      <c r="E414" s="9"/>
      <c r="F414" s="9"/>
      <c r="G414" s="9"/>
    </row>
    <row r="415" spans="3:7">
      <c r="C415" s="9"/>
      <c r="D415" s="9"/>
      <c r="E415" s="9"/>
      <c r="F415" s="9"/>
      <c r="G415" s="9"/>
    </row>
    <row r="416" spans="3:7">
      <c r="C416" s="9"/>
      <c r="D416" s="9"/>
      <c r="E416" s="9"/>
      <c r="F416" s="9"/>
      <c r="G416" s="9"/>
    </row>
    <row r="417" spans="3:7">
      <c r="C417" s="9"/>
      <c r="D417" s="9"/>
      <c r="E417" s="9"/>
      <c r="F417" s="9"/>
      <c r="G417" s="9"/>
    </row>
    <row r="418" spans="3:7">
      <c r="C418" s="9"/>
      <c r="D418" s="9"/>
      <c r="E418" s="9"/>
      <c r="F418" s="9"/>
      <c r="G418" s="9"/>
    </row>
    <row r="419" spans="3:7">
      <c r="C419" s="9"/>
      <c r="D419" s="9"/>
      <c r="E419" s="9"/>
      <c r="F419" s="9"/>
      <c r="G419" s="9"/>
    </row>
    <row r="420" spans="3:7">
      <c r="C420" s="9"/>
      <c r="D420" s="9"/>
      <c r="E420" s="9"/>
      <c r="F420" s="9"/>
      <c r="G420" s="9"/>
    </row>
    <row r="421" spans="3:7">
      <c r="C421" s="9"/>
      <c r="D421" s="9"/>
      <c r="E421" s="9"/>
      <c r="F421" s="9"/>
      <c r="G421" s="9"/>
    </row>
    <row r="422" spans="3:7">
      <c r="C422" s="9"/>
      <c r="D422" s="9"/>
      <c r="E422" s="9"/>
      <c r="F422" s="9"/>
      <c r="G422" s="9"/>
    </row>
    <row r="423" spans="3:7">
      <c r="C423" s="9"/>
      <c r="D423" s="9"/>
      <c r="E423" s="9"/>
      <c r="F423" s="9"/>
      <c r="G423" s="9"/>
    </row>
    <row r="424" spans="3:7">
      <c r="C424" s="9"/>
      <c r="D424" s="9"/>
      <c r="E424" s="9"/>
      <c r="F424" s="9"/>
      <c r="G424" s="9"/>
    </row>
    <row r="425" spans="3:7">
      <c r="C425" s="9"/>
      <c r="D425" s="9"/>
      <c r="E425" s="9"/>
      <c r="F425" s="9"/>
      <c r="G425" s="9"/>
    </row>
    <row r="426" spans="3:7">
      <c r="C426" s="9"/>
      <c r="D426" s="9"/>
      <c r="E426" s="9"/>
      <c r="F426" s="9"/>
      <c r="G426" s="9"/>
    </row>
    <row r="427" spans="3:7">
      <c r="C427" s="9"/>
      <c r="D427" s="9"/>
      <c r="E427" s="9"/>
      <c r="F427" s="9"/>
      <c r="G427" s="9"/>
    </row>
    <row r="428" spans="3:7">
      <c r="C428" s="9"/>
      <c r="D428" s="9"/>
      <c r="E428" s="9"/>
      <c r="F428" s="9"/>
      <c r="G428" s="9"/>
    </row>
    <row r="429" spans="3:7">
      <c r="C429" s="9"/>
      <c r="D429" s="9"/>
      <c r="E429" s="9"/>
      <c r="F429" s="9"/>
      <c r="G429" s="9"/>
    </row>
    <row r="430" spans="3:7">
      <c r="C430" s="9"/>
      <c r="D430" s="9"/>
      <c r="E430" s="9"/>
      <c r="F430" s="9"/>
      <c r="G430" s="9"/>
    </row>
    <row r="431" spans="3:7">
      <c r="C431" s="9"/>
      <c r="D431" s="9"/>
      <c r="E431" s="9"/>
      <c r="F431" s="9"/>
      <c r="G431" s="9"/>
    </row>
    <row r="432" spans="3:7">
      <c r="C432" s="9"/>
      <c r="D432" s="9"/>
      <c r="E432" s="9"/>
      <c r="F432" s="9"/>
      <c r="G432" s="9"/>
    </row>
    <row r="433" spans="3:7">
      <c r="C433" s="9"/>
      <c r="D433" s="9"/>
      <c r="E433" s="9"/>
      <c r="F433" s="9"/>
      <c r="G433" s="9"/>
    </row>
    <row r="434" spans="3:7">
      <c r="C434" s="9"/>
      <c r="D434" s="9"/>
      <c r="E434" s="9"/>
      <c r="F434" s="9"/>
      <c r="G434" s="9"/>
    </row>
    <row r="435" spans="3:7">
      <c r="C435" s="9"/>
      <c r="D435" s="9"/>
      <c r="E435" s="9"/>
      <c r="F435" s="9"/>
      <c r="G435" s="9"/>
    </row>
    <row r="436" spans="3:7">
      <c r="C436" s="9"/>
      <c r="D436" s="9"/>
      <c r="E436" s="9"/>
      <c r="F436" s="9"/>
      <c r="G436" s="9"/>
    </row>
    <row r="437" spans="3:7">
      <c r="C437" s="9"/>
      <c r="D437" s="9"/>
      <c r="E437" s="9"/>
      <c r="F437" s="9"/>
      <c r="G437" s="9"/>
    </row>
    <row r="438" spans="3:7">
      <c r="C438" s="9"/>
      <c r="D438" s="9"/>
      <c r="E438" s="9"/>
      <c r="F438" s="9"/>
      <c r="G438" s="9"/>
    </row>
    <row r="439" spans="3:7">
      <c r="C439" s="9"/>
      <c r="D439" s="9"/>
      <c r="E439" s="9"/>
      <c r="F439" s="9"/>
      <c r="G439" s="9"/>
    </row>
    <row r="440" spans="3:7">
      <c r="C440" s="9"/>
      <c r="D440" s="9"/>
      <c r="E440" s="9"/>
      <c r="F440" s="9"/>
      <c r="G440" s="9"/>
    </row>
    <row r="441" spans="3:7">
      <c r="C441" s="9"/>
      <c r="D441" s="9"/>
      <c r="E441" s="9"/>
      <c r="F441" s="9"/>
      <c r="G441" s="9"/>
    </row>
    <row r="442" spans="3:7">
      <c r="C442" s="9"/>
      <c r="D442" s="9"/>
      <c r="E442" s="9"/>
      <c r="F442" s="9"/>
      <c r="G442" s="9"/>
    </row>
    <row r="443" spans="3:7">
      <c r="C443" s="9"/>
      <c r="D443" s="9"/>
      <c r="E443" s="9"/>
      <c r="F443" s="9"/>
      <c r="G443" s="9"/>
    </row>
    <row r="444" spans="3:7">
      <c r="C444" s="9"/>
      <c r="D444" s="9"/>
      <c r="E444" s="9"/>
      <c r="F444" s="9"/>
      <c r="G444" s="9"/>
    </row>
    <row r="445" spans="3:7">
      <c r="C445" s="9"/>
      <c r="D445" s="9"/>
      <c r="E445" s="9"/>
      <c r="F445" s="9"/>
      <c r="G445" s="9"/>
    </row>
    <row r="446" spans="3:7">
      <c r="C446" s="9"/>
      <c r="D446" s="9"/>
      <c r="E446" s="9"/>
      <c r="F446" s="9"/>
      <c r="G446" s="9"/>
    </row>
    <row r="447" spans="3:7">
      <c r="C447" s="9"/>
      <c r="D447" s="9"/>
      <c r="E447" s="9"/>
      <c r="F447" s="9"/>
      <c r="G447" s="9"/>
    </row>
    <row r="448" spans="3:7">
      <c r="C448" s="9"/>
      <c r="D448" s="9"/>
      <c r="E448" s="9"/>
      <c r="F448" s="9"/>
      <c r="G448" s="9"/>
    </row>
    <row r="449" spans="3:7">
      <c r="C449" s="9"/>
      <c r="D449" s="9"/>
      <c r="E449" s="9"/>
      <c r="F449" s="9"/>
      <c r="G449" s="9"/>
    </row>
    <row r="450" spans="3:7">
      <c r="C450" s="9"/>
      <c r="D450" s="9"/>
      <c r="E450" s="9"/>
      <c r="F450" s="9"/>
      <c r="G450" s="9"/>
    </row>
    <row r="451" spans="3:7">
      <c r="C451" s="9"/>
      <c r="D451" s="9"/>
      <c r="E451" s="9"/>
      <c r="F451" s="9"/>
      <c r="G451" s="9"/>
    </row>
    <row r="452" spans="3:7">
      <c r="C452" s="9"/>
      <c r="D452" s="9"/>
      <c r="E452" s="9"/>
      <c r="F452" s="9"/>
      <c r="G452" s="9"/>
    </row>
    <row r="453" spans="3:7">
      <c r="C453" s="9"/>
      <c r="D453" s="9"/>
      <c r="E453" s="9"/>
      <c r="F453" s="9"/>
      <c r="G453" s="9"/>
    </row>
    <row r="454" spans="3:7">
      <c r="C454" s="9"/>
      <c r="D454" s="9"/>
      <c r="E454" s="9"/>
      <c r="F454" s="9"/>
      <c r="G454" s="9"/>
    </row>
    <row r="455" spans="3:7">
      <c r="C455" s="9"/>
      <c r="D455" s="9"/>
      <c r="E455" s="9"/>
      <c r="F455" s="9"/>
      <c r="G455" s="9"/>
    </row>
    <row r="456" spans="3:7">
      <c r="C456" s="9"/>
      <c r="D456" s="9"/>
      <c r="E456" s="9"/>
      <c r="F456" s="9"/>
      <c r="G456" s="9"/>
    </row>
    <row r="457" spans="3:7">
      <c r="C457" s="9"/>
      <c r="D457" s="9"/>
      <c r="E457" s="9"/>
      <c r="F457" s="9"/>
      <c r="G457" s="9"/>
    </row>
    <row r="458" spans="3:7">
      <c r="C458" s="9"/>
      <c r="D458" s="9"/>
      <c r="E458" s="9"/>
      <c r="F458" s="9"/>
      <c r="G458" s="9"/>
    </row>
    <row r="459" spans="3:7">
      <c r="C459" s="9"/>
      <c r="D459" s="9"/>
      <c r="E459" s="9"/>
      <c r="F459" s="9"/>
      <c r="G459" s="9"/>
    </row>
    <row r="460" spans="3:7">
      <c r="C460" s="9"/>
      <c r="D460" s="9"/>
      <c r="E460" s="9"/>
      <c r="F460" s="9"/>
      <c r="G460" s="9"/>
    </row>
    <row r="461" spans="3:7">
      <c r="C461" s="9"/>
      <c r="D461" s="9"/>
      <c r="E461" s="9"/>
      <c r="F461" s="9"/>
      <c r="G461" s="9"/>
    </row>
    <row r="462" spans="3:7">
      <c r="C462" s="9"/>
      <c r="D462" s="9"/>
      <c r="E462" s="9"/>
      <c r="F462" s="9"/>
      <c r="G462" s="9"/>
    </row>
    <row r="463" spans="3:7">
      <c r="C463" s="9"/>
      <c r="D463" s="9"/>
      <c r="E463" s="9"/>
      <c r="F463" s="9"/>
      <c r="G463" s="9"/>
    </row>
    <row r="464" spans="3:7">
      <c r="C464" s="9"/>
      <c r="D464" s="9"/>
      <c r="E464" s="9"/>
      <c r="F464" s="9"/>
      <c r="G464" s="9"/>
    </row>
    <row r="465" spans="3:7">
      <c r="C465" s="9"/>
      <c r="D465" s="9"/>
      <c r="E465" s="9"/>
      <c r="F465" s="9"/>
      <c r="G465" s="9"/>
    </row>
    <row r="466" spans="3:7">
      <c r="C466" s="9"/>
      <c r="D466" s="9"/>
      <c r="E466" s="9"/>
      <c r="F466" s="9"/>
      <c r="G466" s="9"/>
    </row>
    <row r="467" spans="3:7">
      <c r="C467" s="9"/>
      <c r="D467" s="9"/>
      <c r="E467" s="9"/>
      <c r="F467" s="9"/>
      <c r="G467" s="9"/>
    </row>
    <row r="468" spans="3:7">
      <c r="C468" s="9"/>
      <c r="D468" s="9"/>
      <c r="E468" s="9"/>
      <c r="F468" s="9"/>
      <c r="G468" s="9"/>
    </row>
    <row r="469" spans="3:7">
      <c r="C469" s="9"/>
      <c r="D469" s="9"/>
      <c r="E469" s="9"/>
      <c r="F469" s="9"/>
      <c r="G469" s="9"/>
    </row>
    <row r="470" spans="3:7">
      <c r="C470" s="9"/>
      <c r="D470" s="9"/>
      <c r="E470" s="9"/>
      <c r="F470" s="9"/>
      <c r="G470" s="9"/>
    </row>
    <row r="471" spans="3:7">
      <c r="C471" s="9"/>
      <c r="D471" s="9"/>
      <c r="E471" s="9"/>
      <c r="F471" s="9"/>
      <c r="G471" s="9"/>
    </row>
    <row r="472" spans="3:7">
      <c r="C472" s="9"/>
      <c r="D472" s="9"/>
      <c r="E472" s="9"/>
      <c r="F472" s="9"/>
      <c r="G472" s="9"/>
    </row>
    <row r="473" spans="3:7">
      <c r="C473" s="9"/>
      <c r="D473" s="9"/>
      <c r="E473" s="9"/>
      <c r="F473" s="9"/>
      <c r="G473" s="9"/>
    </row>
    <row r="474" spans="3:7">
      <c r="C474" s="9"/>
      <c r="D474" s="9"/>
      <c r="E474" s="9"/>
      <c r="F474" s="9"/>
      <c r="G474" s="9"/>
    </row>
    <row r="475" spans="3:7">
      <c r="C475" s="9"/>
      <c r="D475" s="9"/>
      <c r="E475" s="9"/>
      <c r="F475" s="9"/>
      <c r="G475" s="9"/>
    </row>
    <row r="476" spans="3:7">
      <c r="C476" s="9"/>
      <c r="D476" s="9"/>
      <c r="E476" s="9"/>
      <c r="F476" s="9"/>
      <c r="G476" s="9"/>
    </row>
    <row r="477" spans="3:7">
      <c r="C477" s="9"/>
      <c r="D477" s="9"/>
      <c r="E477" s="9"/>
      <c r="F477" s="9"/>
      <c r="G477" s="9"/>
    </row>
    <row r="478" spans="3:7">
      <c r="C478" s="9"/>
      <c r="D478" s="9"/>
      <c r="E478" s="9"/>
      <c r="F478" s="9"/>
      <c r="G478" s="9"/>
    </row>
    <row r="479" spans="3:7">
      <c r="C479" s="9"/>
      <c r="D479" s="9"/>
      <c r="E479" s="9"/>
      <c r="F479" s="9"/>
      <c r="G479" s="9"/>
    </row>
    <row r="480" spans="3:7">
      <c r="C480" s="9"/>
      <c r="D480" s="9"/>
      <c r="E480" s="9"/>
      <c r="F480" s="9"/>
      <c r="G480" s="9"/>
    </row>
    <row r="481" spans="3:7">
      <c r="C481" s="9"/>
      <c r="D481" s="9"/>
      <c r="E481" s="9"/>
      <c r="F481" s="9"/>
      <c r="G481" s="9"/>
    </row>
    <row r="482" spans="3:7">
      <c r="C482" s="9"/>
      <c r="D482" s="9"/>
      <c r="E482" s="9"/>
      <c r="F482" s="9"/>
      <c r="G482" s="9"/>
    </row>
    <row r="483" spans="3:7">
      <c r="C483" s="9"/>
      <c r="D483" s="9"/>
      <c r="E483" s="9"/>
      <c r="F483" s="9"/>
      <c r="G483" s="9"/>
    </row>
    <row r="484" spans="3:7">
      <c r="C484" s="9"/>
      <c r="D484" s="9"/>
      <c r="E484" s="9"/>
      <c r="F484" s="9"/>
      <c r="G484" s="9"/>
    </row>
    <row r="485" spans="3:7">
      <c r="C485" s="9"/>
      <c r="D485" s="9"/>
      <c r="E485" s="9"/>
      <c r="F485" s="9"/>
      <c r="G485" s="9"/>
    </row>
    <row r="486" spans="3:7">
      <c r="C486" s="9"/>
      <c r="D486" s="9"/>
      <c r="E486" s="9"/>
      <c r="F486" s="9"/>
      <c r="G486" s="9"/>
    </row>
    <row r="487" spans="3:7">
      <c r="C487" s="9"/>
      <c r="D487" s="9"/>
      <c r="E487" s="9"/>
      <c r="F487" s="9"/>
      <c r="G487" s="9"/>
    </row>
    <row r="488" spans="3:7">
      <c r="C488" s="9"/>
      <c r="D488" s="9"/>
      <c r="E488" s="9"/>
      <c r="F488" s="9"/>
      <c r="G488" s="9"/>
    </row>
    <row r="489" spans="3:7">
      <c r="C489" s="9"/>
      <c r="D489" s="9"/>
      <c r="E489" s="9"/>
      <c r="F489" s="9"/>
      <c r="G489" s="9"/>
    </row>
    <row r="490" spans="3:7">
      <c r="C490" s="9"/>
      <c r="D490" s="9"/>
      <c r="E490" s="9"/>
      <c r="F490" s="9"/>
      <c r="G490" s="9"/>
    </row>
    <row r="491" spans="3:7">
      <c r="C491" s="9"/>
      <c r="D491" s="9"/>
      <c r="E491" s="9"/>
      <c r="F491" s="9"/>
      <c r="G491" s="9"/>
    </row>
    <row r="492" spans="3:7">
      <c r="C492" s="9"/>
      <c r="D492" s="9"/>
      <c r="E492" s="9"/>
      <c r="F492" s="9"/>
      <c r="G492" s="9"/>
    </row>
    <row r="493" spans="3:7">
      <c r="C493" s="9"/>
      <c r="D493" s="9"/>
      <c r="E493" s="9"/>
      <c r="F493" s="9"/>
      <c r="G493" s="9"/>
    </row>
    <row r="494" spans="3:7">
      <c r="C494" s="9"/>
      <c r="D494" s="9"/>
      <c r="E494" s="9"/>
      <c r="F494" s="9"/>
      <c r="G494" s="9"/>
    </row>
    <row r="495" spans="3:7">
      <c r="C495" s="9"/>
      <c r="D495" s="9"/>
      <c r="E495" s="9"/>
      <c r="F495" s="9"/>
      <c r="G495" s="9"/>
    </row>
    <row r="496" spans="3:7">
      <c r="C496" s="9"/>
      <c r="D496" s="9"/>
      <c r="E496" s="9"/>
      <c r="F496" s="9"/>
      <c r="G496" s="9"/>
    </row>
    <row r="497" spans="3:7">
      <c r="C497" s="9"/>
      <c r="D497" s="9"/>
      <c r="E497" s="9"/>
      <c r="F497" s="9"/>
      <c r="G497" s="9"/>
    </row>
    <row r="498" spans="3:7">
      <c r="C498" s="9"/>
      <c r="D498" s="9"/>
      <c r="E498" s="9"/>
      <c r="F498" s="9"/>
      <c r="G498" s="9"/>
    </row>
    <row r="499" spans="3:7">
      <c r="C499" s="9"/>
      <c r="D499" s="9"/>
      <c r="E499" s="9"/>
      <c r="F499" s="9"/>
      <c r="G499" s="9"/>
    </row>
    <row r="500" spans="3:7">
      <c r="C500" s="9"/>
      <c r="D500" s="9"/>
      <c r="E500" s="9"/>
      <c r="F500" s="9"/>
      <c r="G500" s="9"/>
    </row>
    <row r="501" spans="3:7">
      <c r="C501" s="9"/>
      <c r="D501" s="9"/>
      <c r="E501" s="9"/>
      <c r="F501" s="9"/>
      <c r="G501" s="9"/>
    </row>
    <row r="502" spans="3:7">
      <c r="C502" s="9"/>
      <c r="D502" s="9"/>
      <c r="E502" s="9"/>
      <c r="F502" s="9"/>
      <c r="G502" s="9"/>
    </row>
    <row r="503" spans="3:7">
      <c r="C503" s="9"/>
      <c r="D503" s="9"/>
      <c r="E503" s="9"/>
      <c r="F503" s="9"/>
      <c r="G503" s="9"/>
    </row>
    <row r="504" spans="3:7">
      <c r="C504" s="9"/>
      <c r="D504" s="9"/>
      <c r="E504" s="9"/>
      <c r="F504" s="9"/>
      <c r="G504" s="9"/>
    </row>
    <row r="505" spans="3:7">
      <c r="C505" s="9"/>
      <c r="D505" s="9"/>
      <c r="E505" s="9"/>
      <c r="F505" s="9"/>
      <c r="G505" s="9"/>
    </row>
    <row r="506" spans="3:7">
      <c r="C506" s="9"/>
      <c r="D506" s="9"/>
      <c r="E506" s="9"/>
      <c r="F506" s="9"/>
      <c r="G506" s="9"/>
    </row>
    <row r="507" spans="3:7">
      <c r="C507" s="9"/>
      <c r="D507" s="9"/>
      <c r="E507" s="9"/>
      <c r="F507" s="9"/>
      <c r="G507" s="9"/>
    </row>
    <row r="508" spans="3:7">
      <c r="C508" s="9"/>
      <c r="D508" s="9"/>
      <c r="E508" s="9"/>
      <c r="F508" s="9"/>
      <c r="G508" s="9"/>
    </row>
    <row r="509" spans="3:7">
      <c r="C509" s="9"/>
      <c r="D509" s="9"/>
      <c r="E509" s="9"/>
      <c r="F509" s="9"/>
      <c r="G509" s="9"/>
    </row>
    <row r="510" spans="3:7">
      <c r="C510" s="9"/>
      <c r="D510" s="9"/>
      <c r="E510" s="9"/>
      <c r="F510" s="9"/>
      <c r="G510" s="9"/>
    </row>
    <row r="511" spans="3:7">
      <c r="C511" s="9"/>
      <c r="D511" s="9"/>
      <c r="E511" s="9"/>
      <c r="F511" s="9"/>
      <c r="G511" s="9"/>
    </row>
    <row r="512" spans="3:7">
      <c r="C512" s="9"/>
      <c r="D512" s="9"/>
      <c r="E512" s="9"/>
      <c r="F512" s="9"/>
      <c r="G512" s="9"/>
    </row>
    <row r="513" spans="3:7">
      <c r="C513" s="9"/>
      <c r="D513" s="9"/>
      <c r="E513" s="9"/>
      <c r="F513" s="9"/>
      <c r="G513" s="9"/>
    </row>
    <row r="514" spans="3:7">
      <c r="C514" s="9"/>
      <c r="D514" s="9"/>
      <c r="E514" s="9"/>
      <c r="F514" s="9"/>
      <c r="G514" s="9"/>
    </row>
    <row r="515" spans="3:7">
      <c r="C515" s="9"/>
      <c r="D515" s="9"/>
      <c r="E515" s="9"/>
      <c r="F515" s="9"/>
      <c r="G515" s="9"/>
    </row>
    <row r="516" spans="3:7">
      <c r="C516" s="9"/>
      <c r="D516" s="9"/>
      <c r="E516" s="9"/>
      <c r="F516" s="9"/>
      <c r="G516" s="9"/>
    </row>
    <row r="517" spans="3:7">
      <c r="C517" s="9"/>
      <c r="D517" s="9"/>
      <c r="E517" s="9"/>
      <c r="F517" s="9"/>
      <c r="G517" s="9"/>
    </row>
    <row r="518" spans="3:7">
      <c r="C518" s="9"/>
      <c r="D518" s="9"/>
      <c r="E518" s="9"/>
      <c r="F518" s="9"/>
      <c r="G518" s="9"/>
    </row>
    <row r="519" spans="3:7">
      <c r="C519" s="9"/>
      <c r="D519" s="9"/>
      <c r="E519" s="9"/>
      <c r="F519" s="9"/>
      <c r="G519" s="9"/>
    </row>
    <row r="520" spans="3:7">
      <c r="C520" s="9"/>
      <c r="D520" s="9"/>
      <c r="E520" s="9"/>
      <c r="F520" s="9"/>
      <c r="G520" s="9"/>
    </row>
    <row r="521" spans="3:7">
      <c r="C521" s="9"/>
      <c r="D521" s="9"/>
      <c r="E521" s="9"/>
      <c r="F521" s="9"/>
      <c r="G521" s="9"/>
    </row>
    <row r="522" spans="3:7">
      <c r="C522" s="9"/>
      <c r="D522" s="9"/>
      <c r="E522" s="9"/>
      <c r="F522" s="9"/>
      <c r="G522" s="9"/>
    </row>
    <row r="523" spans="3:7">
      <c r="C523" s="9"/>
      <c r="D523" s="9"/>
      <c r="E523" s="9"/>
      <c r="F523" s="9"/>
      <c r="G523" s="9"/>
    </row>
    <row r="524" spans="3:7">
      <c r="C524" s="9"/>
      <c r="D524" s="9"/>
      <c r="E524" s="9"/>
      <c r="F524" s="9"/>
      <c r="G524" s="9"/>
    </row>
    <row r="525" spans="3:7">
      <c r="C525" s="9"/>
      <c r="D525" s="9"/>
      <c r="E525" s="9"/>
      <c r="F525" s="9"/>
      <c r="G525" s="9"/>
    </row>
    <row r="526" spans="3:7">
      <c r="C526" s="9"/>
      <c r="D526" s="9"/>
      <c r="E526" s="9"/>
      <c r="F526" s="9"/>
      <c r="G526" s="9"/>
    </row>
    <row r="527" spans="3:7">
      <c r="C527" s="9"/>
      <c r="D527" s="9"/>
      <c r="E527" s="9"/>
      <c r="F527" s="9"/>
      <c r="G527" s="9"/>
    </row>
    <row r="528" spans="3:7">
      <c r="C528" s="9"/>
      <c r="D528" s="9"/>
      <c r="E528" s="9"/>
      <c r="F528" s="9"/>
      <c r="G528" s="9"/>
    </row>
    <row r="529" spans="3:7">
      <c r="C529" s="9"/>
      <c r="D529" s="9"/>
      <c r="E529" s="9"/>
      <c r="F529" s="9"/>
      <c r="G529" s="9"/>
    </row>
    <row r="530" spans="3:7">
      <c r="C530" s="9"/>
      <c r="D530" s="9"/>
      <c r="E530" s="9"/>
      <c r="F530" s="9"/>
      <c r="G530" s="9"/>
    </row>
    <row r="531" spans="3:7">
      <c r="C531" s="9"/>
      <c r="D531" s="9"/>
      <c r="E531" s="9"/>
      <c r="F531" s="9"/>
      <c r="G531" s="9"/>
    </row>
    <row r="532" spans="3:7">
      <c r="C532" s="9"/>
      <c r="D532" s="9"/>
      <c r="E532" s="9"/>
      <c r="F532" s="9"/>
      <c r="G532" s="9"/>
    </row>
    <row r="533" spans="3:7">
      <c r="C533" s="9"/>
      <c r="D533" s="9"/>
      <c r="E533" s="9"/>
      <c r="F533" s="9"/>
      <c r="G533" s="9"/>
    </row>
    <row r="534" spans="3:7">
      <c r="C534" s="9"/>
      <c r="D534" s="9"/>
      <c r="E534" s="9"/>
      <c r="F534" s="9"/>
      <c r="G534" s="9"/>
    </row>
    <row r="535" spans="3:7">
      <c r="C535" s="9"/>
      <c r="D535" s="9"/>
      <c r="E535" s="9"/>
      <c r="F535" s="9"/>
      <c r="G535" s="9"/>
    </row>
    <row r="536" spans="3:7">
      <c r="C536" s="9"/>
      <c r="D536" s="9"/>
      <c r="E536" s="9"/>
      <c r="F536" s="9"/>
      <c r="G536" s="9"/>
    </row>
    <row r="537" spans="3:7">
      <c r="C537" s="9"/>
      <c r="D537" s="9"/>
      <c r="E537" s="9"/>
      <c r="F537" s="9"/>
      <c r="G537" s="9"/>
    </row>
    <row r="538" spans="3:7">
      <c r="C538" s="9"/>
      <c r="D538" s="9"/>
      <c r="E538" s="9"/>
      <c r="F538" s="9"/>
      <c r="G538" s="9"/>
    </row>
    <row r="539" spans="3:7">
      <c r="C539" s="9"/>
      <c r="D539" s="9"/>
      <c r="E539" s="9"/>
      <c r="F539" s="9"/>
      <c r="G539" s="9"/>
    </row>
    <row r="540" spans="3:7">
      <c r="C540" s="9"/>
      <c r="D540" s="9"/>
      <c r="E540" s="9"/>
      <c r="F540" s="9"/>
      <c r="G540" s="9"/>
    </row>
    <row r="541" spans="3:7">
      <c r="C541" s="9"/>
      <c r="D541" s="9"/>
      <c r="E541" s="9"/>
      <c r="F541" s="9"/>
      <c r="G541" s="9"/>
    </row>
    <row r="542" spans="3:7">
      <c r="C542" s="9"/>
      <c r="D542" s="9"/>
      <c r="E542" s="9"/>
      <c r="F542" s="9"/>
      <c r="G542" s="9"/>
    </row>
    <row r="543" spans="3:7">
      <c r="C543" s="9"/>
      <c r="D543" s="9"/>
      <c r="E543" s="9"/>
      <c r="F543" s="9"/>
      <c r="G543" s="9"/>
    </row>
    <row r="544" spans="3:7">
      <c r="C544" s="9"/>
      <c r="D544" s="9"/>
      <c r="E544" s="9"/>
      <c r="F544" s="9"/>
      <c r="G544" s="9"/>
    </row>
    <row r="545" spans="3:7">
      <c r="C545" s="9"/>
      <c r="D545" s="9"/>
      <c r="E545" s="9"/>
      <c r="F545" s="9"/>
      <c r="G545" s="9"/>
    </row>
    <row r="546" spans="3:7">
      <c r="C546" s="9"/>
      <c r="D546" s="9"/>
      <c r="E546" s="9"/>
      <c r="F546" s="9"/>
      <c r="G546" s="9"/>
    </row>
    <row r="547" spans="3:7">
      <c r="C547" s="9"/>
      <c r="D547" s="9"/>
      <c r="E547" s="9"/>
      <c r="F547" s="9"/>
      <c r="G547" s="9"/>
    </row>
    <row r="548" spans="3:7">
      <c r="C548" s="9"/>
      <c r="D548" s="9"/>
      <c r="E548" s="9"/>
      <c r="F548" s="9"/>
      <c r="G548" s="9"/>
    </row>
    <row r="549" spans="3:7">
      <c r="C549" s="9"/>
      <c r="D549" s="9"/>
      <c r="E549" s="9"/>
      <c r="F549" s="9"/>
      <c r="G549" s="9"/>
    </row>
    <row r="550" spans="3:7">
      <c r="C550" s="9"/>
      <c r="D550" s="9"/>
      <c r="E550" s="9"/>
      <c r="F550" s="9"/>
      <c r="G550" s="9"/>
    </row>
    <row r="551" spans="3:7">
      <c r="C551" s="9"/>
      <c r="D551" s="9"/>
      <c r="E551" s="9"/>
      <c r="F551" s="9"/>
      <c r="G551" s="9"/>
    </row>
    <row r="552" spans="3:7">
      <c r="C552" s="9"/>
      <c r="D552" s="9"/>
      <c r="E552" s="9"/>
      <c r="F552" s="9"/>
      <c r="G552" s="9"/>
    </row>
    <row r="553" spans="3:7">
      <c r="C553" s="9"/>
      <c r="D553" s="9"/>
      <c r="E553" s="9"/>
      <c r="F553" s="9"/>
      <c r="G553" s="9"/>
    </row>
    <row r="554" spans="3:7">
      <c r="C554" s="9"/>
      <c r="D554" s="9"/>
      <c r="E554" s="9"/>
      <c r="F554" s="9"/>
      <c r="G554" s="9"/>
    </row>
    <row r="555" spans="3:7">
      <c r="C555" s="9"/>
      <c r="D555" s="9"/>
      <c r="E555" s="9"/>
      <c r="F555" s="9"/>
      <c r="G555" s="9"/>
    </row>
    <row r="556" spans="3:7">
      <c r="C556" s="9"/>
      <c r="D556" s="9"/>
      <c r="E556" s="9"/>
      <c r="F556" s="9"/>
      <c r="G556" s="9"/>
    </row>
    <row r="557" spans="3:7">
      <c r="C557" s="9"/>
      <c r="D557" s="9"/>
      <c r="E557" s="9"/>
      <c r="F557" s="9"/>
      <c r="G557" s="9"/>
    </row>
    <row r="558" spans="3:7">
      <c r="C558" s="9"/>
      <c r="D558" s="9"/>
      <c r="E558" s="9"/>
      <c r="F558" s="9"/>
      <c r="G558" s="9"/>
    </row>
    <row r="559" spans="3:7">
      <c r="C559" s="9"/>
      <c r="D559" s="9"/>
      <c r="E559" s="9"/>
      <c r="F559" s="9"/>
      <c r="G559" s="9"/>
    </row>
    <row r="560" spans="3:7">
      <c r="C560" s="9"/>
      <c r="D560" s="9"/>
      <c r="E560" s="9"/>
      <c r="F560" s="9"/>
      <c r="G560" s="9"/>
    </row>
    <row r="561" spans="3:7">
      <c r="C561" s="9"/>
      <c r="D561" s="9"/>
      <c r="E561" s="9"/>
      <c r="F561" s="9"/>
      <c r="G561" s="9"/>
    </row>
    <row r="562" spans="3:7">
      <c r="C562" s="9"/>
      <c r="D562" s="9"/>
      <c r="E562" s="9"/>
      <c r="F562" s="9"/>
      <c r="G562" s="9"/>
    </row>
    <row r="563" spans="3:7">
      <c r="C563" s="9"/>
      <c r="D563" s="9"/>
      <c r="E563" s="9"/>
      <c r="F563" s="9"/>
      <c r="G563" s="9"/>
    </row>
    <row r="564" spans="3:7">
      <c r="C564" s="9"/>
      <c r="D564" s="9"/>
      <c r="E564" s="9"/>
      <c r="F564" s="9"/>
      <c r="G564" s="9"/>
    </row>
    <row r="565" spans="3:7">
      <c r="C565" s="9"/>
      <c r="D565" s="9"/>
      <c r="E565" s="9"/>
      <c r="F565" s="9"/>
      <c r="G565" s="9"/>
    </row>
    <row r="566" spans="3:7">
      <c r="C566" s="9"/>
      <c r="D566" s="9"/>
      <c r="E566" s="9"/>
      <c r="F566" s="9"/>
      <c r="G566" s="9"/>
    </row>
    <row r="567" spans="3:7">
      <c r="C567" s="9"/>
      <c r="D567" s="9"/>
      <c r="E567" s="9"/>
      <c r="F567" s="9"/>
      <c r="G567" s="9"/>
    </row>
    <row r="568" spans="3:7">
      <c r="C568" s="9"/>
      <c r="D568" s="9"/>
      <c r="E568" s="9"/>
      <c r="F568" s="9"/>
      <c r="G568" s="9"/>
    </row>
    <row r="569" spans="3:7">
      <c r="C569" s="9"/>
      <c r="D569" s="9"/>
      <c r="E569" s="9"/>
      <c r="F569" s="9"/>
      <c r="G569" s="9"/>
    </row>
    <row r="570" spans="3:7">
      <c r="C570" s="9"/>
      <c r="D570" s="9"/>
      <c r="E570" s="9"/>
      <c r="F570" s="9"/>
      <c r="G570" s="9"/>
    </row>
  </sheetData>
  <sheetProtection selectLockedCells="1"/>
  <mergeCells count="3">
    <mergeCell ref="B1:D1"/>
    <mergeCell ref="B2:D2"/>
    <mergeCell ref="B3:D3"/>
  </mergeCells>
  <phoneticPr fontId="33" type="noConversion"/>
  <conditionalFormatting sqref="B1:B3">
    <cfRule type="containsBlanks" dxfId="6" priority="7">
      <formula>LEN(TRIM(B1))=0</formula>
    </cfRule>
  </conditionalFormatting>
  <conditionalFormatting sqref="A10:G65533 G9 A9:D9">
    <cfRule type="containsBlanks" dxfId="5" priority="6">
      <formula>LEN(TRIM(A9))=0</formula>
    </cfRule>
  </conditionalFormatting>
  <conditionalFormatting sqref="E9:F9">
    <cfRule type="containsBlanks" dxfId="4" priority="2">
      <formula>LEN(TRIM(E9))=0</formula>
    </cfRule>
  </conditionalFormatting>
  <hyperlinks>
    <hyperlink ref="E1" location="'1_GO'!A1" display="Anasayfa"/>
  </hyperlinks>
  <pageMargins left="0.7" right="0.7" top="0.75" bottom="0.75" header="0.3" footer="0.3"/>
  <pageSetup paperSize="9" orientation="portrait" horizontalDpi="4294967293"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topLeftCell="A10" zoomScale="115" zoomScaleNormal="120" zoomScaleSheetLayoutView="115" zoomScalePageLayoutView="120" workbookViewId="0">
      <selection activeCell="A3" sqref="A3:H3"/>
    </sheetView>
  </sheetViews>
  <sheetFormatPr defaultRowHeight="17.25"/>
  <sheetData>
    <row r="1" spans="1:11" ht="24.75">
      <c r="A1" s="199" t="s">
        <v>406</v>
      </c>
      <c r="B1" s="199"/>
      <c r="C1" s="199"/>
      <c r="D1" s="199"/>
      <c r="E1" s="199"/>
      <c r="F1" s="199"/>
      <c r="G1" s="199"/>
      <c r="H1" s="199"/>
      <c r="I1" s="19" t="s">
        <v>181</v>
      </c>
    </row>
    <row r="3" spans="1:11">
      <c r="B3" s="82"/>
      <c r="C3" s="82"/>
      <c r="D3" s="82"/>
      <c r="E3" s="82"/>
      <c r="F3" s="82"/>
      <c r="G3" s="82"/>
      <c r="H3" s="82"/>
    </row>
    <row r="4" spans="1:11">
      <c r="B4" s="82"/>
      <c r="C4" s="82"/>
      <c r="D4" s="82"/>
      <c r="E4" s="82"/>
      <c r="F4" s="82"/>
      <c r="G4" s="82"/>
      <c r="H4" s="82"/>
      <c r="K4" s="19"/>
    </row>
    <row r="5" spans="1:11">
      <c r="B5" s="82"/>
      <c r="C5" s="82"/>
      <c r="D5" s="82"/>
      <c r="E5" s="82"/>
      <c r="F5" s="82"/>
      <c r="G5" s="82"/>
      <c r="H5" s="82"/>
    </row>
    <row r="6" spans="1:11">
      <c r="B6" s="82"/>
      <c r="C6" s="82"/>
      <c r="D6" s="82"/>
      <c r="E6" s="82"/>
      <c r="F6" s="82"/>
      <c r="G6" s="82"/>
      <c r="H6" s="82"/>
    </row>
    <row r="7" spans="1:11">
      <c r="B7" s="82"/>
      <c r="C7" s="82"/>
      <c r="D7" s="82"/>
      <c r="E7" s="82"/>
      <c r="F7" s="82"/>
      <c r="G7" s="82"/>
      <c r="H7" s="82"/>
    </row>
    <row r="8" spans="1:11">
      <c r="B8" s="82"/>
      <c r="C8" s="82"/>
      <c r="D8" s="82"/>
      <c r="E8" s="82"/>
      <c r="F8" s="82"/>
      <c r="G8" s="82"/>
      <c r="H8" s="82"/>
    </row>
    <row r="9" spans="1:11">
      <c r="B9" s="82"/>
      <c r="C9" s="82"/>
      <c r="D9" s="82"/>
      <c r="E9" s="82"/>
      <c r="F9" s="82"/>
      <c r="G9" s="82"/>
      <c r="H9" s="82"/>
    </row>
    <row r="10" spans="1:11">
      <c r="B10" s="82"/>
      <c r="C10" s="82"/>
      <c r="D10" s="82"/>
      <c r="E10" s="82"/>
      <c r="F10" s="82"/>
      <c r="G10" s="82"/>
      <c r="H10" s="82"/>
    </row>
    <row r="11" spans="1:11">
      <c r="B11" s="82"/>
      <c r="C11" s="82"/>
      <c r="D11" s="82"/>
      <c r="E11" s="82"/>
      <c r="F11" s="82"/>
      <c r="G11" s="82"/>
      <c r="H11" s="82"/>
    </row>
    <row r="12" spans="1:11">
      <c r="B12" s="82"/>
      <c r="C12" s="82"/>
      <c r="D12" s="82"/>
      <c r="E12" s="82"/>
      <c r="F12" s="82"/>
      <c r="G12" s="82"/>
      <c r="H12" s="82"/>
    </row>
    <row r="13" spans="1:11">
      <c r="B13" s="82"/>
      <c r="C13" s="82"/>
      <c r="D13" s="82"/>
      <c r="E13" s="82"/>
      <c r="F13" s="82"/>
      <c r="G13" s="82"/>
      <c r="H13" s="82"/>
    </row>
    <row r="14" spans="1:11">
      <c r="B14" s="82"/>
      <c r="C14" s="82"/>
      <c r="D14" s="82"/>
      <c r="E14" s="82"/>
      <c r="F14" s="82"/>
      <c r="G14" s="82"/>
      <c r="H14" s="82"/>
    </row>
    <row r="15" spans="1:11">
      <c r="B15" s="82"/>
      <c r="C15" s="82"/>
      <c r="D15" s="82"/>
      <c r="E15" s="82"/>
      <c r="F15" s="82"/>
      <c r="G15" s="82"/>
      <c r="H15" s="82"/>
    </row>
    <row r="16" spans="1:11">
      <c r="B16" s="82"/>
      <c r="C16" s="82"/>
      <c r="D16" s="82"/>
      <c r="E16" s="82"/>
      <c r="F16" s="82"/>
      <c r="G16" s="82"/>
      <c r="H16" s="82"/>
    </row>
    <row r="17" spans="2:8">
      <c r="B17" s="82"/>
      <c r="C17" s="82"/>
      <c r="D17" s="82"/>
      <c r="E17" s="82"/>
      <c r="F17" s="82"/>
      <c r="G17" s="82"/>
      <c r="H17" s="82"/>
    </row>
    <row r="18" spans="2:8">
      <c r="B18" s="82"/>
      <c r="C18" s="82"/>
      <c r="D18" s="82"/>
      <c r="E18" s="82"/>
      <c r="F18" s="82"/>
      <c r="G18" s="82"/>
      <c r="H18" s="82"/>
    </row>
    <row r="19" spans="2:8">
      <c r="B19" s="82"/>
      <c r="C19" s="82"/>
      <c r="D19" s="82"/>
      <c r="E19" s="82"/>
      <c r="F19" s="82"/>
      <c r="G19" s="82"/>
      <c r="H19" s="82"/>
    </row>
    <row r="20" spans="2:8">
      <c r="B20" s="82"/>
      <c r="C20" s="82"/>
      <c r="D20" s="82"/>
      <c r="E20" s="82"/>
      <c r="F20" s="82"/>
      <c r="G20" s="82"/>
      <c r="H20" s="82"/>
    </row>
    <row r="21" spans="2:8">
      <c r="B21" s="82"/>
      <c r="C21" s="82"/>
      <c r="D21" s="82"/>
      <c r="E21" s="82"/>
      <c r="F21" s="82"/>
      <c r="G21" s="82"/>
      <c r="H21" s="82"/>
    </row>
    <row r="22" spans="2:8">
      <c r="B22" s="82"/>
      <c r="C22" s="82"/>
      <c r="D22" s="82"/>
      <c r="E22" s="82"/>
      <c r="F22" s="82"/>
      <c r="G22" s="82"/>
      <c r="H22" s="82"/>
    </row>
    <row r="23" spans="2:8">
      <c r="B23" s="82"/>
      <c r="C23" s="82"/>
      <c r="D23" s="82"/>
      <c r="E23" s="82"/>
      <c r="F23" s="82"/>
      <c r="G23" s="82"/>
      <c r="H23" s="82"/>
    </row>
    <row r="24" spans="2:8">
      <c r="B24" s="82"/>
      <c r="C24" s="82"/>
      <c r="D24" s="82"/>
      <c r="E24" s="82"/>
      <c r="F24" s="82"/>
      <c r="G24" s="82"/>
      <c r="H24" s="82"/>
    </row>
  </sheetData>
  <mergeCells count="1">
    <mergeCell ref="A1:H1"/>
  </mergeCells>
  <hyperlinks>
    <hyperlink ref="I1" location="'1_GO'!A1" display="Anasayfa"/>
  </hyperlinks>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view="pageBreakPreview" zoomScale="115" zoomScaleSheetLayoutView="115" workbookViewId="0">
      <pane ySplit="9" topLeftCell="A34" activePane="bottomLeft" state="frozen"/>
      <selection activeCell="A3" sqref="A3:H3"/>
      <selection pane="bottomLeft" activeCell="A3" sqref="A3:H3"/>
    </sheetView>
  </sheetViews>
  <sheetFormatPr defaultRowHeight="17.25"/>
  <cols>
    <col min="1" max="1" width="5" style="14" customWidth="1"/>
    <col min="2" max="2" width="20.625" style="15" customWidth="1"/>
    <col min="3" max="3" width="30.625" style="15" customWidth="1"/>
    <col min="4" max="4" width="15.625" style="15" customWidth="1"/>
    <col min="5" max="7" width="20.625" style="15" customWidth="1"/>
    <col min="8" max="256" width="9" style="10"/>
    <col min="257" max="257" width="5" style="10" customWidth="1"/>
    <col min="258" max="258" width="20.625" style="10" customWidth="1"/>
    <col min="259" max="259" width="30.625" style="10" customWidth="1"/>
    <col min="260" max="260" width="15.625" style="10" customWidth="1"/>
    <col min="261" max="263" width="20.625" style="10" customWidth="1"/>
    <col min="264" max="512" width="9" style="10"/>
    <col min="513" max="513" width="5" style="10" customWidth="1"/>
    <col min="514" max="514" width="20.625" style="10" customWidth="1"/>
    <col min="515" max="515" width="30.625" style="10" customWidth="1"/>
    <col min="516" max="516" width="15.625" style="10" customWidth="1"/>
    <col min="517" max="519" width="20.625" style="10" customWidth="1"/>
    <col min="520" max="768" width="9" style="10"/>
    <col min="769" max="769" width="5" style="10" customWidth="1"/>
    <col min="770" max="770" width="20.625" style="10" customWidth="1"/>
    <col min="771" max="771" width="30.625" style="10" customWidth="1"/>
    <col min="772" max="772" width="15.625" style="10" customWidth="1"/>
    <col min="773" max="775" width="20.625" style="10" customWidth="1"/>
    <col min="776" max="1024" width="9" style="10"/>
    <col min="1025" max="1025" width="5" style="10" customWidth="1"/>
    <col min="1026" max="1026" width="20.625" style="10" customWidth="1"/>
    <col min="1027" max="1027" width="30.625" style="10" customWidth="1"/>
    <col min="1028" max="1028" width="15.625" style="10" customWidth="1"/>
    <col min="1029" max="1031" width="20.625" style="10" customWidth="1"/>
    <col min="1032" max="1280" width="9" style="10"/>
    <col min="1281" max="1281" width="5" style="10" customWidth="1"/>
    <col min="1282" max="1282" width="20.625" style="10" customWidth="1"/>
    <col min="1283" max="1283" width="30.625" style="10" customWidth="1"/>
    <col min="1284" max="1284" width="15.625" style="10" customWidth="1"/>
    <col min="1285" max="1287" width="20.625" style="10" customWidth="1"/>
    <col min="1288" max="1536" width="9" style="10"/>
    <col min="1537" max="1537" width="5" style="10" customWidth="1"/>
    <col min="1538" max="1538" width="20.625" style="10" customWidth="1"/>
    <col min="1539" max="1539" width="30.625" style="10" customWidth="1"/>
    <col min="1540" max="1540" width="15.625" style="10" customWidth="1"/>
    <col min="1541" max="1543" width="20.625" style="10" customWidth="1"/>
    <col min="1544" max="1792" width="9" style="10"/>
    <col min="1793" max="1793" width="5" style="10" customWidth="1"/>
    <col min="1794" max="1794" width="20.625" style="10" customWidth="1"/>
    <col min="1795" max="1795" width="30.625" style="10" customWidth="1"/>
    <col min="1796" max="1796" width="15.625" style="10" customWidth="1"/>
    <col min="1797" max="1799" width="20.625" style="10" customWidth="1"/>
    <col min="1800" max="2048" width="9" style="10"/>
    <col min="2049" max="2049" width="5" style="10" customWidth="1"/>
    <col min="2050" max="2050" width="20.625" style="10" customWidth="1"/>
    <col min="2051" max="2051" width="30.625" style="10" customWidth="1"/>
    <col min="2052" max="2052" width="15.625" style="10" customWidth="1"/>
    <col min="2053" max="2055" width="20.625" style="10" customWidth="1"/>
    <col min="2056" max="2304" width="9" style="10"/>
    <col min="2305" max="2305" width="5" style="10" customWidth="1"/>
    <col min="2306" max="2306" width="20.625" style="10" customWidth="1"/>
    <col min="2307" max="2307" width="30.625" style="10" customWidth="1"/>
    <col min="2308" max="2308" width="15.625" style="10" customWidth="1"/>
    <col min="2309" max="2311" width="20.625" style="10" customWidth="1"/>
    <col min="2312" max="2560" width="9" style="10"/>
    <col min="2561" max="2561" width="5" style="10" customWidth="1"/>
    <col min="2562" max="2562" width="20.625" style="10" customWidth="1"/>
    <col min="2563" max="2563" width="30.625" style="10" customWidth="1"/>
    <col min="2564" max="2564" width="15.625" style="10" customWidth="1"/>
    <col min="2565" max="2567" width="20.625" style="10" customWidth="1"/>
    <col min="2568" max="2816" width="9" style="10"/>
    <col min="2817" max="2817" width="5" style="10" customWidth="1"/>
    <col min="2818" max="2818" width="20.625" style="10" customWidth="1"/>
    <col min="2819" max="2819" width="30.625" style="10" customWidth="1"/>
    <col min="2820" max="2820" width="15.625" style="10" customWidth="1"/>
    <col min="2821" max="2823" width="20.625" style="10" customWidth="1"/>
    <col min="2824" max="3072" width="9" style="10"/>
    <col min="3073" max="3073" width="5" style="10" customWidth="1"/>
    <col min="3074" max="3074" width="20.625" style="10" customWidth="1"/>
    <col min="3075" max="3075" width="30.625" style="10" customWidth="1"/>
    <col min="3076" max="3076" width="15.625" style="10" customWidth="1"/>
    <col min="3077" max="3079" width="20.625" style="10" customWidth="1"/>
    <col min="3080" max="3328" width="9" style="10"/>
    <col min="3329" max="3329" width="5" style="10" customWidth="1"/>
    <col min="3330" max="3330" width="20.625" style="10" customWidth="1"/>
    <col min="3331" max="3331" width="30.625" style="10" customWidth="1"/>
    <col min="3332" max="3332" width="15.625" style="10" customWidth="1"/>
    <col min="3333" max="3335" width="20.625" style="10" customWidth="1"/>
    <col min="3336" max="3584" width="9" style="10"/>
    <col min="3585" max="3585" width="5" style="10" customWidth="1"/>
    <col min="3586" max="3586" width="20.625" style="10" customWidth="1"/>
    <col min="3587" max="3587" width="30.625" style="10" customWidth="1"/>
    <col min="3588" max="3588" width="15.625" style="10" customWidth="1"/>
    <col min="3589" max="3591" width="20.625" style="10" customWidth="1"/>
    <col min="3592" max="3840" width="9" style="10"/>
    <col min="3841" max="3841" width="5" style="10" customWidth="1"/>
    <col min="3842" max="3842" width="20.625" style="10" customWidth="1"/>
    <col min="3843" max="3843" width="30.625" style="10" customWidth="1"/>
    <col min="3844" max="3844" width="15.625" style="10" customWidth="1"/>
    <col min="3845" max="3847" width="20.625" style="10" customWidth="1"/>
    <col min="3848" max="4096" width="9" style="10"/>
    <col min="4097" max="4097" width="5" style="10" customWidth="1"/>
    <col min="4098" max="4098" width="20.625" style="10" customWidth="1"/>
    <col min="4099" max="4099" width="30.625" style="10" customWidth="1"/>
    <col min="4100" max="4100" width="15.625" style="10" customWidth="1"/>
    <col min="4101" max="4103" width="20.625" style="10" customWidth="1"/>
    <col min="4104" max="4352" width="9" style="10"/>
    <col min="4353" max="4353" width="5" style="10" customWidth="1"/>
    <col min="4354" max="4354" width="20.625" style="10" customWidth="1"/>
    <col min="4355" max="4355" width="30.625" style="10" customWidth="1"/>
    <col min="4356" max="4356" width="15.625" style="10" customWidth="1"/>
    <col min="4357" max="4359" width="20.625" style="10" customWidth="1"/>
    <col min="4360" max="4608" width="9" style="10"/>
    <col min="4609" max="4609" width="5" style="10" customWidth="1"/>
    <col min="4610" max="4610" width="20.625" style="10" customWidth="1"/>
    <col min="4611" max="4611" width="30.625" style="10" customWidth="1"/>
    <col min="4612" max="4612" width="15.625" style="10" customWidth="1"/>
    <col min="4613" max="4615" width="20.625" style="10" customWidth="1"/>
    <col min="4616" max="4864" width="9" style="10"/>
    <col min="4865" max="4865" width="5" style="10" customWidth="1"/>
    <col min="4866" max="4866" width="20.625" style="10" customWidth="1"/>
    <col min="4867" max="4867" width="30.625" style="10" customWidth="1"/>
    <col min="4868" max="4868" width="15.625" style="10" customWidth="1"/>
    <col min="4869" max="4871" width="20.625" style="10" customWidth="1"/>
    <col min="4872" max="5120" width="9" style="10"/>
    <col min="5121" max="5121" width="5" style="10" customWidth="1"/>
    <col min="5122" max="5122" width="20.625" style="10" customWidth="1"/>
    <col min="5123" max="5123" width="30.625" style="10" customWidth="1"/>
    <col min="5124" max="5124" width="15.625" style="10" customWidth="1"/>
    <col min="5125" max="5127" width="20.625" style="10" customWidth="1"/>
    <col min="5128" max="5376" width="9" style="10"/>
    <col min="5377" max="5377" width="5" style="10" customWidth="1"/>
    <col min="5378" max="5378" width="20.625" style="10" customWidth="1"/>
    <col min="5379" max="5379" width="30.625" style="10" customWidth="1"/>
    <col min="5380" max="5380" width="15.625" style="10" customWidth="1"/>
    <col min="5381" max="5383" width="20.625" style="10" customWidth="1"/>
    <col min="5384" max="5632" width="9" style="10"/>
    <col min="5633" max="5633" width="5" style="10" customWidth="1"/>
    <col min="5634" max="5634" width="20.625" style="10" customWidth="1"/>
    <col min="5635" max="5635" width="30.625" style="10" customWidth="1"/>
    <col min="5636" max="5636" width="15.625" style="10" customWidth="1"/>
    <col min="5637" max="5639" width="20.625" style="10" customWidth="1"/>
    <col min="5640" max="5888" width="9" style="10"/>
    <col min="5889" max="5889" width="5" style="10" customWidth="1"/>
    <col min="5890" max="5890" width="20.625" style="10" customWidth="1"/>
    <col min="5891" max="5891" width="30.625" style="10" customWidth="1"/>
    <col min="5892" max="5892" width="15.625" style="10" customWidth="1"/>
    <col min="5893" max="5895" width="20.625" style="10" customWidth="1"/>
    <col min="5896" max="6144" width="9" style="10"/>
    <col min="6145" max="6145" width="5" style="10" customWidth="1"/>
    <col min="6146" max="6146" width="20.625" style="10" customWidth="1"/>
    <col min="6147" max="6147" width="30.625" style="10" customWidth="1"/>
    <col min="6148" max="6148" width="15.625" style="10" customWidth="1"/>
    <col min="6149" max="6151" width="20.625" style="10" customWidth="1"/>
    <col min="6152" max="6400" width="9" style="10"/>
    <col min="6401" max="6401" width="5" style="10" customWidth="1"/>
    <col min="6402" max="6402" width="20.625" style="10" customWidth="1"/>
    <col min="6403" max="6403" width="30.625" style="10" customWidth="1"/>
    <col min="6404" max="6404" width="15.625" style="10" customWidth="1"/>
    <col min="6405" max="6407" width="20.625" style="10" customWidth="1"/>
    <col min="6408" max="6656" width="9" style="10"/>
    <col min="6657" max="6657" width="5" style="10" customWidth="1"/>
    <col min="6658" max="6658" width="20.625" style="10" customWidth="1"/>
    <col min="6659" max="6659" width="30.625" style="10" customWidth="1"/>
    <col min="6660" max="6660" width="15.625" style="10" customWidth="1"/>
    <col min="6661" max="6663" width="20.625" style="10" customWidth="1"/>
    <col min="6664" max="6912" width="9" style="10"/>
    <col min="6913" max="6913" width="5" style="10" customWidth="1"/>
    <col min="6914" max="6914" width="20.625" style="10" customWidth="1"/>
    <col min="6915" max="6915" width="30.625" style="10" customWidth="1"/>
    <col min="6916" max="6916" width="15.625" style="10" customWidth="1"/>
    <col min="6917" max="6919" width="20.625" style="10" customWidth="1"/>
    <col min="6920" max="7168" width="9" style="10"/>
    <col min="7169" max="7169" width="5" style="10" customWidth="1"/>
    <col min="7170" max="7170" width="20.625" style="10" customWidth="1"/>
    <col min="7171" max="7171" width="30.625" style="10" customWidth="1"/>
    <col min="7172" max="7172" width="15.625" style="10" customWidth="1"/>
    <col min="7173" max="7175" width="20.625" style="10" customWidth="1"/>
    <col min="7176" max="7424" width="9" style="10"/>
    <col min="7425" max="7425" width="5" style="10" customWidth="1"/>
    <col min="7426" max="7426" width="20.625" style="10" customWidth="1"/>
    <col min="7427" max="7427" width="30.625" style="10" customWidth="1"/>
    <col min="7428" max="7428" width="15.625" style="10" customWidth="1"/>
    <col min="7429" max="7431" width="20.625" style="10" customWidth="1"/>
    <col min="7432" max="7680" width="9" style="10"/>
    <col min="7681" max="7681" width="5" style="10" customWidth="1"/>
    <col min="7682" max="7682" width="20.625" style="10" customWidth="1"/>
    <col min="7683" max="7683" width="30.625" style="10" customWidth="1"/>
    <col min="7684" max="7684" width="15.625" style="10" customWidth="1"/>
    <col min="7685" max="7687" width="20.625" style="10" customWidth="1"/>
    <col min="7688" max="7936" width="9" style="10"/>
    <col min="7937" max="7937" width="5" style="10" customWidth="1"/>
    <col min="7938" max="7938" width="20.625" style="10" customWidth="1"/>
    <col min="7939" max="7939" width="30.625" style="10" customWidth="1"/>
    <col min="7940" max="7940" width="15.625" style="10" customWidth="1"/>
    <col min="7941" max="7943" width="20.625" style="10" customWidth="1"/>
    <col min="7944" max="8192" width="9" style="10"/>
    <col min="8193" max="8193" width="5" style="10" customWidth="1"/>
    <col min="8194" max="8194" width="20.625" style="10" customWidth="1"/>
    <col min="8195" max="8195" width="30.625" style="10" customWidth="1"/>
    <col min="8196" max="8196" width="15.625" style="10" customWidth="1"/>
    <col min="8197" max="8199" width="20.625" style="10" customWidth="1"/>
    <col min="8200" max="8448" width="9" style="10"/>
    <col min="8449" max="8449" width="5" style="10" customWidth="1"/>
    <col min="8450" max="8450" width="20.625" style="10" customWidth="1"/>
    <col min="8451" max="8451" width="30.625" style="10" customWidth="1"/>
    <col min="8452" max="8452" width="15.625" style="10" customWidth="1"/>
    <col min="8453" max="8455" width="20.625" style="10" customWidth="1"/>
    <col min="8456" max="8704" width="9" style="10"/>
    <col min="8705" max="8705" width="5" style="10" customWidth="1"/>
    <col min="8706" max="8706" width="20.625" style="10" customWidth="1"/>
    <col min="8707" max="8707" width="30.625" style="10" customWidth="1"/>
    <col min="8708" max="8708" width="15.625" style="10" customWidth="1"/>
    <col min="8709" max="8711" width="20.625" style="10" customWidth="1"/>
    <col min="8712" max="8960" width="9" style="10"/>
    <col min="8961" max="8961" width="5" style="10" customWidth="1"/>
    <col min="8962" max="8962" width="20.625" style="10" customWidth="1"/>
    <col min="8963" max="8963" width="30.625" style="10" customWidth="1"/>
    <col min="8964" max="8964" width="15.625" style="10" customWidth="1"/>
    <col min="8965" max="8967" width="20.625" style="10" customWidth="1"/>
    <col min="8968" max="9216" width="9" style="10"/>
    <col min="9217" max="9217" width="5" style="10" customWidth="1"/>
    <col min="9218" max="9218" width="20.625" style="10" customWidth="1"/>
    <col min="9219" max="9219" width="30.625" style="10" customWidth="1"/>
    <col min="9220" max="9220" width="15.625" style="10" customWidth="1"/>
    <col min="9221" max="9223" width="20.625" style="10" customWidth="1"/>
    <col min="9224" max="9472" width="9" style="10"/>
    <col min="9473" max="9473" width="5" style="10" customWidth="1"/>
    <col min="9474" max="9474" width="20.625" style="10" customWidth="1"/>
    <col min="9475" max="9475" width="30.625" style="10" customWidth="1"/>
    <col min="9476" max="9476" width="15.625" style="10" customWidth="1"/>
    <col min="9477" max="9479" width="20.625" style="10" customWidth="1"/>
    <col min="9480" max="9728" width="9" style="10"/>
    <col min="9729" max="9729" width="5" style="10" customWidth="1"/>
    <col min="9730" max="9730" width="20.625" style="10" customWidth="1"/>
    <col min="9731" max="9731" width="30.625" style="10" customWidth="1"/>
    <col min="9732" max="9732" width="15.625" style="10" customWidth="1"/>
    <col min="9733" max="9735" width="20.625" style="10" customWidth="1"/>
    <col min="9736" max="9984" width="9" style="10"/>
    <col min="9985" max="9985" width="5" style="10" customWidth="1"/>
    <col min="9986" max="9986" width="20.625" style="10" customWidth="1"/>
    <col min="9987" max="9987" width="30.625" style="10" customWidth="1"/>
    <col min="9988" max="9988" width="15.625" style="10" customWidth="1"/>
    <col min="9989" max="9991" width="20.625" style="10" customWidth="1"/>
    <col min="9992" max="10240" width="9" style="10"/>
    <col min="10241" max="10241" width="5" style="10" customWidth="1"/>
    <col min="10242" max="10242" width="20.625" style="10" customWidth="1"/>
    <col min="10243" max="10243" width="30.625" style="10" customWidth="1"/>
    <col min="10244" max="10244" width="15.625" style="10" customWidth="1"/>
    <col min="10245" max="10247" width="20.625" style="10" customWidth="1"/>
    <col min="10248" max="10496" width="9" style="10"/>
    <col min="10497" max="10497" width="5" style="10" customWidth="1"/>
    <col min="10498" max="10498" width="20.625" style="10" customWidth="1"/>
    <col min="10499" max="10499" width="30.625" style="10" customWidth="1"/>
    <col min="10500" max="10500" width="15.625" style="10" customWidth="1"/>
    <col min="10501" max="10503" width="20.625" style="10" customWidth="1"/>
    <col min="10504" max="10752" width="9" style="10"/>
    <col min="10753" max="10753" width="5" style="10" customWidth="1"/>
    <col min="10754" max="10754" width="20.625" style="10" customWidth="1"/>
    <col min="10755" max="10755" width="30.625" style="10" customWidth="1"/>
    <col min="10756" max="10756" width="15.625" style="10" customWidth="1"/>
    <col min="10757" max="10759" width="20.625" style="10" customWidth="1"/>
    <col min="10760" max="11008" width="9" style="10"/>
    <col min="11009" max="11009" width="5" style="10" customWidth="1"/>
    <col min="11010" max="11010" width="20.625" style="10" customWidth="1"/>
    <col min="11011" max="11011" width="30.625" style="10" customWidth="1"/>
    <col min="11012" max="11012" width="15.625" style="10" customWidth="1"/>
    <col min="11013" max="11015" width="20.625" style="10" customWidth="1"/>
    <col min="11016" max="11264" width="9" style="10"/>
    <col min="11265" max="11265" width="5" style="10" customWidth="1"/>
    <col min="11266" max="11266" width="20.625" style="10" customWidth="1"/>
    <col min="11267" max="11267" width="30.625" style="10" customWidth="1"/>
    <col min="11268" max="11268" width="15.625" style="10" customWidth="1"/>
    <col min="11269" max="11271" width="20.625" style="10" customWidth="1"/>
    <col min="11272" max="11520" width="9" style="10"/>
    <col min="11521" max="11521" width="5" style="10" customWidth="1"/>
    <col min="11522" max="11522" width="20.625" style="10" customWidth="1"/>
    <col min="11523" max="11523" width="30.625" style="10" customWidth="1"/>
    <col min="11524" max="11524" width="15.625" style="10" customWidth="1"/>
    <col min="11525" max="11527" width="20.625" style="10" customWidth="1"/>
    <col min="11528" max="11776" width="9" style="10"/>
    <col min="11777" max="11777" width="5" style="10" customWidth="1"/>
    <col min="11778" max="11778" width="20.625" style="10" customWidth="1"/>
    <col min="11779" max="11779" width="30.625" style="10" customWidth="1"/>
    <col min="11780" max="11780" width="15.625" style="10" customWidth="1"/>
    <col min="11781" max="11783" width="20.625" style="10" customWidth="1"/>
    <col min="11784" max="12032" width="9" style="10"/>
    <col min="12033" max="12033" width="5" style="10" customWidth="1"/>
    <col min="12034" max="12034" width="20.625" style="10" customWidth="1"/>
    <col min="12035" max="12035" width="30.625" style="10" customWidth="1"/>
    <col min="12036" max="12036" width="15.625" style="10" customWidth="1"/>
    <col min="12037" max="12039" width="20.625" style="10" customWidth="1"/>
    <col min="12040" max="12288" width="9" style="10"/>
    <col min="12289" max="12289" width="5" style="10" customWidth="1"/>
    <col min="12290" max="12290" width="20.625" style="10" customWidth="1"/>
    <col min="12291" max="12291" width="30.625" style="10" customWidth="1"/>
    <col min="12292" max="12292" width="15.625" style="10" customWidth="1"/>
    <col min="12293" max="12295" width="20.625" style="10" customWidth="1"/>
    <col min="12296" max="12544" width="9" style="10"/>
    <col min="12545" max="12545" width="5" style="10" customWidth="1"/>
    <col min="12546" max="12546" width="20.625" style="10" customWidth="1"/>
    <col min="12547" max="12547" width="30.625" style="10" customWidth="1"/>
    <col min="12548" max="12548" width="15.625" style="10" customWidth="1"/>
    <col min="12549" max="12551" width="20.625" style="10" customWidth="1"/>
    <col min="12552" max="12800" width="9" style="10"/>
    <col min="12801" max="12801" width="5" style="10" customWidth="1"/>
    <col min="12802" max="12802" width="20.625" style="10" customWidth="1"/>
    <col min="12803" max="12803" width="30.625" style="10" customWidth="1"/>
    <col min="12804" max="12804" width="15.625" style="10" customWidth="1"/>
    <col min="12805" max="12807" width="20.625" style="10" customWidth="1"/>
    <col min="12808" max="13056" width="9" style="10"/>
    <col min="13057" max="13057" width="5" style="10" customWidth="1"/>
    <col min="13058" max="13058" width="20.625" style="10" customWidth="1"/>
    <col min="13059" max="13059" width="30.625" style="10" customWidth="1"/>
    <col min="13060" max="13060" width="15.625" style="10" customWidth="1"/>
    <col min="13061" max="13063" width="20.625" style="10" customWidth="1"/>
    <col min="13064" max="13312" width="9" style="10"/>
    <col min="13313" max="13313" width="5" style="10" customWidth="1"/>
    <col min="13314" max="13314" width="20.625" style="10" customWidth="1"/>
    <col min="13315" max="13315" width="30.625" style="10" customWidth="1"/>
    <col min="13316" max="13316" width="15.625" style="10" customWidth="1"/>
    <col min="13317" max="13319" width="20.625" style="10" customWidth="1"/>
    <col min="13320" max="13568" width="9" style="10"/>
    <col min="13569" max="13569" width="5" style="10" customWidth="1"/>
    <col min="13570" max="13570" width="20.625" style="10" customWidth="1"/>
    <col min="13571" max="13571" width="30.625" style="10" customWidth="1"/>
    <col min="13572" max="13572" width="15.625" style="10" customWidth="1"/>
    <col min="13573" max="13575" width="20.625" style="10" customWidth="1"/>
    <col min="13576" max="13824" width="9" style="10"/>
    <col min="13825" max="13825" width="5" style="10" customWidth="1"/>
    <col min="13826" max="13826" width="20.625" style="10" customWidth="1"/>
    <col min="13827" max="13827" width="30.625" style="10" customWidth="1"/>
    <col min="13828" max="13828" width="15.625" style="10" customWidth="1"/>
    <col min="13829" max="13831" width="20.625" style="10" customWidth="1"/>
    <col min="13832" max="14080" width="9" style="10"/>
    <col min="14081" max="14081" width="5" style="10" customWidth="1"/>
    <col min="14082" max="14082" width="20.625" style="10" customWidth="1"/>
    <col min="14083" max="14083" width="30.625" style="10" customWidth="1"/>
    <col min="14084" max="14084" width="15.625" style="10" customWidth="1"/>
    <col min="14085" max="14087" width="20.625" style="10" customWidth="1"/>
    <col min="14088" max="14336" width="9" style="10"/>
    <col min="14337" max="14337" width="5" style="10" customWidth="1"/>
    <col min="14338" max="14338" width="20.625" style="10" customWidth="1"/>
    <col min="14339" max="14339" width="30.625" style="10" customWidth="1"/>
    <col min="14340" max="14340" width="15.625" style="10" customWidth="1"/>
    <col min="14341" max="14343" width="20.625" style="10" customWidth="1"/>
    <col min="14344" max="14592" width="9" style="10"/>
    <col min="14593" max="14593" width="5" style="10" customWidth="1"/>
    <col min="14594" max="14594" width="20.625" style="10" customWidth="1"/>
    <col min="14595" max="14595" width="30.625" style="10" customWidth="1"/>
    <col min="14596" max="14596" width="15.625" style="10" customWidth="1"/>
    <col min="14597" max="14599" width="20.625" style="10" customWidth="1"/>
    <col min="14600" max="14848" width="9" style="10"/>
    <col min="14849" max="14849" width="5" style="10" customWidth="1"/>
    <col min="14850" max="14850" width="20.625" style="10" customWidth="1"/>
    <col min="14851" max="14851" width="30.625" style="10" customWidth="1"/>
    <col min="14852" max="14852" width="15.625" style="10" customWidth="1"/>
    <col min="14853" max="14855" width="20.625" style="10" customWidth="1"/>
    <col min="14856" max="15104" width="9" style="10"/>
    <col min="15105" max="15105" width="5" style="10" customWidth="1"/>
    <col min="15106" max="15106" width="20.625" style="10" customWidth="1"/>
    <col min="15107" max="15107" width="30.625" style="10" customWidth="1"/>
    <col min="15108" max="15108" width="15.625" style="10" customWidth="1"/>
    <col min="15109" max="15111" width="20.625" style="10" customWidth="1"/>
    <col min="15112" max="15360" width="9" style="10"/>
    <col min="15361" max="15361" width="5" style="10" customWidth="1"/>
    <col min="15362" max="15362" width="20.625" style="10" customWidth="1"/>
    <col min="15363" max="15363" width="30.625" style="10" customWidth="1"/>
    <col min="15364" max="15364" width="15.625" style="10" customWidth="1"/>
    <col min="15365" max="15367" width="20.625" style="10" customWidth="1"/>
    <col min="15368" max="15616" width="9" style="10"/>
    <col min="15617" max="15617" width="5" style="10" customWidth="1"/>
    <col min="15618" max="15618" width="20.625" style="10" customWidth="1"/>
    <col min="15619" max="15619" width="30.625" style="10" customWidth="1"/>
    <col min="15620" max="15620" width="15.625" style="10" customWidth="1"/>
    <col min="15621" max="15623" width="20.625" style="10" customWidth="1"/>
    <col min="15624" max="15872" width="9" style="10"/>
    <col min="15873" max="15873" width="5" style="10" customWidth="1"/>
    <col min="15874" max="15874" width="20.625" style="10" customWidth="1"/>
    <col min="15875" max="15875" width="30.625" style="10" customWidth="1"/>
    <col min="15876" max="15876" width="15.625" style="10" customWidth="1"/>
    <col min="15877" max="15879" width="20.625" style="10" customWidth="1"/>
    <col min="15880" max="16128" width="9" style="10"/>
    <col min="16129" max="16129" width="5" style="10" customWidth="1"/>
    <col min="16130" max="16130" width="20.625" style="10" customWidth="1"/>
    <col min="16131" max="16131" width="30.625" style="10" customWidth="1"/>
    <col min="16132" max="16132" width="15.625" style="10" customWidth="1"/>
    <col min="16133" max="16135" width="20.625" style="10" customWidth="1"/>
    <col min="16136" max="16384" width="9" style="10"/>
  </cols>
  <sheetData>
    <row r="1" spans="1:7">
      <c r="A1" s="1" t="s">
        <v>165</v>
      </c>
      <c r="B1" s="191" t="str">
        <f>IF('[1]1_GO'!C3="","",'[1]1_GO'!C3)</f>
        <v>Personel İşlemleri</v>
      </c>
      <c r="C1" s="191"/>
      <c r="D1" s="191"/>
      <c r="E1" s="19" t="s">
        <v>181</v>
      </c>
      <c r="F1" s="10"/>
      <c r="G1" s="10"/>
    </row>
    <row r="2" spans="1:7">
      <c r="A2" s="1" t="s">
        <v>167</v>
      </c>
      <c r="B2" s="192" t="str">
        <f>IF('[1]1_GO'!C4="","",'[1]1_GO'!C4)</f>
        <v>Özlük İşlemleri</v>
      </c>
      <c r="C2" s="192"/>
      <c r="D2" s="192"/>
      <c r="E2" s="10"/>
      <c r="F2" s="10"/>
      <c r="G2" s="10"/>
    </row>
    <row r="3" spans="1:7">
      <c r="A3" s="1" t="s">
        <v>166</v>
      </c>
      <c r="B3" s="193" t="str">
        <f>IF('[1]1_GO'!C5="","",'[1]1_GO'!C5)</f>
        <v>İdari Dava İşlemleri</v>
      </c>
      <c r="C3" s="193"/>
      <c r="D3" s="193"/>
      <c r="E3" s="10"/>
      <c r="F3" s="10"/>
      <c r="G3" s="10"/>
    </row>
    <row r="4" spans="1:7">
      <c r="A4" s="2"/>
      <c r="B4" s="2"/>
      <c r="C4" s="2"/>
      <c r="D4" s="10"/>
      <c r="E4" s="10"/>
      <c r="F4" s="10"/>
      <c r="G4" s="10"/>
    </row>
    <row r="5" spans="1:7" ht="21.75">
      <c r="A5" s="3" t="s">
        <v>407</v>
      </c>
      <c r="B5" s="4"/>
      <c r="C5" s="4"/>
      <c r="D5" s="12"/>
      <c r="E5" s="10"/>
      <c r="F5" s="10"/>
      <c r="G5" s="10"/>
    </row>
    <row r="6" spans="1:7">
      <c r="A6" s="6"/>
      <c r="B6" s="7"/>
      <c r="C6" s="7"/>
      <c r="D6" s="13"/>
      <c r="E6" s="10"/>
      <c r="F6" s="10"/>
      <c r="G6" s="10"/>
    </row>
    <row r="7" spans="1:7">
      <c r="A7" s="10"/>
      <c r="B7" s="10"/>
      <c r="C7" s="10"/>
      <c r="D7" s="10"/>
      <c r="E7" s="10"/>
      <c r="F7" s="10"/>
      <c r="G7" s="10"/>
    </row>
    <row r="8" spans="1:7">
      <c r="A8" s="136" t="s">
        <v>408</v>
      </c>
      <c r="B8" s="136" t="s">
        <v>409</v>
      </c>
      <c r="C8" s="136" t="s">
        <v>410</v>
      </c>
      <c r="D8" s="136" t="s">
        <v>411</v>
      </c>
      <c r="E8" s="136" t="s">
        <v>412</v>
      </c>
      <c r="F8" s="136" t="s">
        <v>413</v>
      </c>
      <c r="G8" s="136" t="s">
        <v>414</v>
      </c>
    </row>
    <row r="9" spans="1:7" ht="75.75">
      <c r="A9" s="1" t="s">
        <v>163</v>
      </c>
      <c r="B9" s="11" t="s">
        <v>415</v>
      </c>
      <c r="C9" s="11" t="s">
        <v>416</v>
      </c>
      <c r="D9" s="11" t="s">
        <v>417</v>
      </c>
      <c r="E9" s="11" t="s">
        <v>418</v>
      </c>
      <c r="F9" s="11" t="s">
        <v>419</v>
      </c>
      <c r="G9" s="11" t="s">
        <v>420</v>
      </c>
    </row>
  </sheetData>
  <sheetProtection formatCells="0" selectLockedCells="1"/>
  <mergeCells count="3">
    <mergeCell ref="B1:D1"/>
    <mergeCell ref="B2:D2"/>
    <mergeCell ref="B3:D3"/>
  </mergeCells>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IZ10:IZ65536 SV10:SV65536 ACR10:ACR65536 AMN10:AMN65536 AWJ10:AWJ65536 BGF10:BGF65536 BQB10:BQB65536 BZX10:BZX65536 CJT10:CJT65536 CTP10:CTP65536 DDL10:DDL65536 DNH10:DNH65536 DXD10:DXD65536 EGZ10:EGZ65536 EQV10:EQV65536 FAR10:FAR65536 FKN10:FKN65536 FUJ10:FUJ65536 GEF10:GEF65536 GOB10:GOB65536 GXX10:GXX65536 HHT10:HHT65536 HRP10:HRP65536 IBL10:IBL65536 ILH10:ILH65536 IVD10:IVD65536 JEZ10:JEZ65536 JOV10:JOV65536 JYR10:JYR65536 KIN10:KIN65536 KSJ10:KSJ65536 LCF10:LCF65536 LMB10:LMB65536 LVX10:LVX65536 MFT10:MFT65536 MPP10:MPP65536 MZL10:MZL65536 NJH10:NJH65536 NTD10:NTD65536 OCZ10:OCZ65536 OMV10:OMV65536 OWR10:OWR65536 PGN10:PGN65536 PQJ10:PQJ65536 QAF10:QAF65536 QKB10:QKB65536 QTX10:QTX65536 RDT10:RDT65536 RNP10:RNP65536 RXL10:RXL65536 SHH10:SHH65536 SRD10:SRD65536 TAZ10:TAZ65536 TKV10:TKV65536 TUR10:TUR65536 UEN10:UEN65536 UOJ10:UOJ65536 UYF10:UYF65536 VIB10:VIB65536 VRX10:VRX65536 WBT10:WBT65536 WLP10:WLP65536 WVL10:WVL65536 D65546:D131072 IZ65546:IZ131072 SV65546:SV131072 ACR65546:ACR131072 AMN65546:AMN131072 AWJ65546:AWJ131072 BGF65546:BGF131072 BQB65546:BQB131072 BZX65546:BZX131072 CJT65546:CJT131072 CTP65546:CTP131072 DDL65546:DDL131072 DNH65546:DNH131072 DXD65546:DXD131072 EGZ65546:EGZ131072 EQV65546:EQV131072 FAR65546:FAR131072 FKN65546:FKN131072 FUJ65546:FUJ131072 GEF65546:GEF131072 GOB65546:GOB131072 GXX65546:GXX131072 HHT65546:HHT131072 HRP65546:HRP131072 IBL65546:IBL131072 ILH65546:ILH131072 IVD65546:IVD131072 JEZ65546:JEZ131072 JOV65546:JOV131072 JYR65546:JYR131072 KIN65546:KIN131072 KSJ65546:KSJ131072 LCF65546:LCF131072 LMB65546:LMB131072 LVX65546:LVX131072 MFT65546:MFT131072 MPP65546:MPP131072 MZL65546:MZL131072 NJH65546:NJH131072 NTD65546:NTD131072 OCZ65546:OCZ131072 OMV65546:OMV131072 OWR65546:OWR131072 PGN65546:PGN131072 PQJ65546:PQJ131072 QAF65546:QAF131072 QKB65546:QKB131072 QTX65546:QTX131072 RDT65546:RDT131072 RNP65546:RNP131072 RXL65546:RXL131072 SHH65546:SHH131072 SRD65546:SRD131072 TAZ65546:TAZ131072 TKV65546:TKV131072 TUR65546:TUR131072 UEN65546:UEN131072 UOJ65546:UOJ131072 UYF65546:UYF131072 VIB65546:VIB131072 VRX65546:VRX131072 WBT65546:WBT131072 WLP65546:WLP131072 WVL65546:WVL131072 D131082:D196608 IZ131082:IZ196608 SV131082:SV196608 ACR131082:ACR196608 AMN131082:AMN196608 AWJ131082:AWJ196608 BGF131082:BGF196608 BQB131082:BQB196608 BZX131082:BZX196608 CJT131082:CJT196608 CTP131082:CTP196608 DDL131082:DDL196608 DNH131082:DNH196608 DXD131082:DXD196608 EGZ131082:EGZ196608 EQV131082:EQV196608 FAR131082:FAR196608 FKN131082:FKN196608 FUJ131082:FUJ196608 GEF131082:GEF196608 GOB131082:GOB196608 GXX131082:GXX196608 HHT131082:HHT196608 HRP131082:HRP196608 IBL131082:IBL196608 ILH131082:ILH196608 IVD131082:IVD196608 JEZ131082:JEZ196608 JOV131082:JOV196608 JYR131082:JYR196608 KIN131082:KIN196608 KSJ131082:KSJ196608 LCF131082:LCF196608 LMB131082:LMB196608 LVX131082:LVX196608 MFT131082:MFT196608 MPP131082:MPP196608 MZL131082:MZL196608 NJH131082:NJH196608 NTD131082:NTD196608 OCZ131082:OCZ196608 OMV131082:OMV196608 OWR131082:OWR196608 PGN131082:PGN196608 PQJ131082:PQJ196608 QAF131082:QAF196608 QKB131082:QKB196608 QTX131082:QTX196608 RDT131082:RDT196608 RNP131082:RNP196608 RXL131082:RXL196608 SHH131082:SHH196608 SRD131082:SRD196608 TAZ131082:TAZ196608 TKV131082:TKV196608 TUR131082:TUR196608 UEN131082:UEN196608 UOJ131082:UOJ196608 UYF131082:UYF196608 VIB131082:VIB196608 VRX131082:VRX196608 WBT131082:WBT196608 WLP131082:WLP196608 WVL131082:WVL196608 D196618:D262144 IZ196618:IZ262144 SV196618:SV262144 ACR196618:ACR262144 AMN196618:AMN262144 AWJ196618:AWJ262144 BGF196618:BGF262144 BQB196618:BQB262144 BZX196618:BZX262144 CJT196618:CJT262144 CTP196618:CTP262144 DDL196618:DDL262144 DNH196618:DNH262144 DXD196618:DXD262144 EGZ196618:EGZ262144 EQV196618:EQV262144 FAR196618:FAR262144 FKN196618:FKN262144 FUJ196618:FUJ262144 GEF196618:GEF262144 GOB196618:GOB262144 GXX196618:GXX262144 HHT196618:HHT262144 HRP196618:HRP262144 IBL196618:IBL262144 ILH196618:ILH262144 IVD196618:IVD262144 JEZ196618:JEZ262144 JOV196618:JOV262144 JYR196618:JYR262144 KIN196618:KIN262144 KSJ196618:KSJ262144 LCF196618:LCF262144 LMB196618:LMB262144 LVX196618:LVX262144 MFT196618:MFT262144 MPP196618:MPP262144 MZL196618:MZL262144 NJH196618:NJH262144 NTD196618:NTD262144 OCZ196618:OCZ262144 OMV196618:OMV262144 OWR196618:OWR262144 PGN196618:PGN262144 PQJ196618:PQJ262144 QAF196618:QAF262144 QKB196618:QKB262144 QTX196618:QTX262144 RDT196618:RDT262144 RNP196618:RNP262144 RXL196618:RXL262144 SHH196618:SHH262144 SRD196618:SRD262144 TAZ196618:TAZ262144 TKV196618:TKV262144 TUR196618:TUR262144 UEN196618:UEN262144 UOJ196618:UOJ262144 UYF196618:UYF262144 VIB196618:VIB262144 VRX196618:VRX262144 WBT196618:WBT262144 WLP196618:WLP262144 WVL196618:WVL262144 D262154:D327680 IZ262154:IZ327680 SV262154:SV327680 ACR262154:ACR327680 AMN262154:AMN327680 AWJ262154:AWJ327680 BGF262154:BGF327680 BQB262154:BQB327680 BZX262154:BZX327680 CJT262154:CJT327680 CTP262154:CTP327680 DDL262154:DDL327680 DNH262154:DNH327680 DXD262154:DXD327680 EGZ262154:EGZ327680 EQV262154:EQV327680 FAR262154:FAR327680 FKN262154:FKN327680 FUJ262154:FUJ327680 GEF262154:GEF327680 GOB262154:GOB327680 GXX262154:GXX327680 HHT262154:HHT327680 HRP262154:HRP327680 IBL262154:IBL327680 ILH262154:ILH327680 IVD262154:IVD327680 JEZ262154:JEZ327680 JOV262154:JOV327680 JYR262154:JYR327680 KIN262154:KIN327680 KSJ262154:KSJ327680 LCF262154:LCF327680 LMB262154:LMB327680 LVX262154:LVX327680 MFT262154:MFT327680 MPP262154:MPP327680 MZL262154:MZL327680 NJH262154:NJH327680 NTD262154:NTD327680 OCZ262154:OCZ327680 OMV262154:OMV327680 OWR262154:OWR327680 PGN262154:PGN327680 PQJ262154:PQJ327680 QAF262154:QAF327680 QKB262154:QKB327680 QTX262154:QTX327680 RDT262154:RDT327680 RNP262154:RNP327680 RXL262154:RXL327680 SHH262154:SHH327680 SRD262154:SRD327680 TAZ262154:TAZ327680 TKV262154:TKV327680 TUR262154:TUR327680 UEN262154:UEN327680 UOJ262154:UOJ327680 UYF262154:UYF327680 VIB262154:VIB327680 VRX262154:VRX327680 WBT262154:WBT327680 WLP262154:WLP327680 WVL262154:WVL327680 D327690:D393216 IZ327690:IZ393216 SV327690:SV393216 ACR327690:ACR393216 AMN327690:AMN393216 AWJ327690:AWJ393216 BGF327690:BGF393216 BQB327690:BQB393216 BZX327690:BZX393216 CJT327690:CJT393216 CTP327690:CTP393216 DDL327690:DDL393216 DNH327690:DNH393216 DXD327690:DXD393216 EGZ327690:EGZ393216 EQV327690:EQV393216 FAR327690:FAR393216 FKN327690:FKN393216 FUJ327690:FUJ393216 GEF327690:GEF393216 GOB327690:GOB393216 GXX327690:GXX393216 HHT327690:HHT393216 HRP327690:HRP393216 IBL327690:IBL393216 ILH327690:ILH393216 IVD327690:IVD393216 JEZ327690:JEZ393216 JOV327690:JOV393216 JYR327690:JYR393216 KIN327690:KIN393216 KSJ327690:KSJ393216 LCF327690:LCF393216 LMB327690:LMB393216 LVX327690:LVX393216 MFT327690:MFT393216 MPP327690:MPP393216 MZL327690:MZL393216 NJH327690:NJH393216 NTD327690:NTD393216 OCZ327690:OCZ393216 OMV327690:OMV393216 OWR327690:OWR393216 PGN327690:PGN393216 PQJ327690:PQJ393216 QAF327690:QAF393216 QKB327690:QKB393216 QTX327690:QTX393216 RDT327690:RDT393216 RNP327690:RNP393216 RXL327690:RXL393216 SHH327690:SHH393216 SRD327690:SRD393216 TAZ327690:TAZ393216 TKV327690:TKV393216 TUR327690:TUR393216 UEN327690:UEN393216 UOJ327690:UOJ393216 UYF327690:UYF393216 VIB327690:VIB393216 VRX327690:VRX393216 WBT327690:WBT393216 WLP327690:WLP393216 WVL327690:WVL393216 D393226:D458752 IZ393226:IZ458752 SV393226:SV458752 ACR393226:ACR458752 AMN393226:AMN458752 AWJ393226:AWJ458752 BGF393226:BGF458752 BQB393226:BQB458752 BZX393226:BZX458752 CJT393226:CJT458752 CTP393226:CTP458752 DDL393226:DDL458752 DNH393226:DNH458752 DXD393226:DXD458752 EGZ393226:EGZ458752 EQV393226:EQV458752 FAR393226:FAR458752 FKN393226:FKN458752 FUJ393226:FUJ458752 GEF393226:GEF458752 GOB393226:GOB458752 GXX393226:GXX458752 HHT393226:HHT458752 HRP393226:HRP458752 IBL393226:IBL458752 ILH393226:ILH458752 IVD393226:IVD458752 JEZ393226:JEZ458752 JOV393226:JOV458752 JYR393226:JYR458752 KIN393226:KIN458752 KSJ393226:KSJ458752 LCF393226:LCF458752 LMB393226:LMB458752 LVX393226:LVX458752 MFT393226:MFT458752 MPP393226:MPP458752 MZL393226:MZL458752 NJH393226:NJH458752 NTD393226:NTD458752 OCZ393226:OCZ458752 OMV393226:OMV458752 OWR393226:OWR458752 PGN393226:PGN458752 PQJ393226:PQJ458752 QAF393226:QAF458752 QKB393226:QKB458752 QTX393226:QTX458752 RDT393226:RDT458752 RNP393226:RNP458752 RXL393226:RXL458752 SHH393226:SHH458752 SRD393226:SRD458752 TAZ393226:TAZ458752 TKV393226:TKV458752 TUR393226:TUR458752 UEN393226:UEN458752 UOJ393226:UOJ458752 UYF393226:UYF458752 VIB393226:VIB458752 VRX393226:VRX458752 WBT393226:WBT458752 WLP393226:WLP458752 WVL393226:WVL458752 D458762:D524288 IZ458762:IZ524288 SV458762:SV524288 ACR458762:ACR524288 AMN458762:AMN524288 AWJ458762:AWJ524288 BGF458762:BGF524288 BQB458762:BQB524288 BZX458762:BZX524288 CJT458762:CJT524288 CTP458762:CTP524288 DDL458762:DDL524288 DNH458762:DNH524288 DXD458762:DXD524288 EGZ458762:EGZ524288 EQV458762:EQV524288 FAR458762:FAR524288 FKN458762:FKN524288 FUJ458762:FUJ524288 GEF458762:GEF524288 GOB458762:GOB524288 GXX458762:GXX524288 HHT458762:HHT524288 HRP458762:HRP524288 IBL458762:IBL524288 ILH458762:ILH524288 IVD458762:IVD524288 JEZ458762:JEZ524288 JOV458762:JOV524288 JYR458762:JYR524288 KIN458762:KIN524288 KSJ458762:KSJ524288 LCF458762:LCF524288 LMB458762:LMB524288 LVX458762:LVX524288 MFT458762:MFT524288 MPP458762:MPP524288 MZL458762:MZL524288 NJH458762:NJH524288 NTD458762:NTD524288 OCZ458762:OCZ524288 OMV458762:OMV524288 OWR458762:OWR524288 PGN458762:PGN524288 PQJ458762:PQJ524288 QAF458762:QAF524288 QKB458762:QKB524288 QTX458762:QTX524288 RDT458762:RDT524288 RNP458762:RNP524288 RXL458762:RXL524288 SHH458762:SHH524288 SRD458762:SRD524288 TAZ458762:TAZ524288 TKV458762:TKV524288 TUR458762:TUR524288 UEN458762:UEN524288 UOJ458762:UOJ524288 UYF458762:UYF524288 VIB458762:VIB524288 VRX458762:VRX524288 WBT458762:WBT524288 WLP458762:WLP524288 WVL458762:WVL524288 D524298:D589824 IZ524298:IZ589824 SV524298:SV589824 ACR524298:ACR589824 AMN524298:AMN589824 AWJ524298:AWJ589824 BGF524298:BGF589824 BQB524298:BQB589824 BZX524298:BZX589824 CJT524298:CJT589824 CTP524298:CTP589824 DDL524298:DDL589824 DNH524298:DNH589824 DXD524298:DXD589824 EGZ524298:EGZ589824 EQV524298:EQV589824 FAR524298:FAR589824 FKN524298:FKN589824 FUJ524298:FUJ589824 GEF524298:GEF589824 GOB524298:GOB589824 GXX524298:GXX589824 HHT524298:HHT589824 HRP524298:HRP589824 IBL524298:IBL589824 ILH524298:ILH589824 IVD524298:IVD589824 JEZ524298:JEZ589824 JOV524298:JOV589824 JYR524298:JYR589824 KIN524298:KIN589824 KSJ524298:KSJ589824 LCF524298:LCF589824 LMB524298:LMB589824 LVX524298:LVX589824 MFT524298:MFT589824 MPP524298:MPP589824 MZL524298:MZL589824 NJH524298:NJH589824 NTD524298:NTD589824 OCZ524298:OCZ589824 OMV524298:OMV589824 OWR524298:OWR589824 PGN524298:PGN589824 PQJ524298:PQJ589824 QAF524298:QAF589824 QKB524298:QKB589824 QTX524298:QTX589824 RDT524298:RDT589824 RNP524298:RNP589824 RXL524298:RXL589824 SHH524298:SHH589824 SRD524298:SRD589824 TAZ524298:TAZ589824 TKV524298:TKV589824 TUR524298:TUR589824 UEN524298:UEN589824 UOJ524298:UOJ589824 UYF524298:UYF589824 VIB524298:VIB589824 VRX524298:VRX589824 WBT524298:WBT589824 WLP524298:WLP589824 WVL524298:WVL589824 D589834:D655360 IZ589834:IZ655360 SV589834:SV655360 ACR589834:ACR655360 AMN589834:AMN655360 AWJ589834:AWJ655360 BGF589834:BGF655360 BQB589834:BQB655360 BZX589834:BZX655360 CJT589834:CJT655360 CTP589834:CTP655360 DDL589834:DDL655360 DNH589834:DNH655360 DXD589834:DXD655360 EGZ589834:EGZ655360 EQV589834:EQV655360 FAR589834:FAR655360 FKN589834:FKN655360 FUJ589834:FUJ655360 GEF589834:GEF655360 GOB589834:GOB655360 GXX589834:GXX655360 HHT589834:HHT655360 HRP589834:HRP655360 IBL589834:IBL655360 ILH589834:ILH655360 IVD589834:IVD655360 JEZ589834:JEZ655360 JOV589834:JOV655360 JYR589834:JYR655360 KIN589834:KIN655360 KSJ589834:KSJ655360 LCF589834:LCF655360 LMB589834:LMB655360 LVX589834:LVX655360 MFT589834:MFT655360 MPP589834:MPP655360 MZL589834:MZL655360 NJH589834:NJH655360 NTD589834:NTD655360 OCZ589834:OCZ655360 OMV589834:OMV655360 OWR589834:OWR655360 PGN589834:PGN655360 PQJ589834:PQJ655360 QAF589834:QAF655360 QKB589834:QKB655360 QTX589834:QTX655360 RDT589834:RDT655360 RNP589834:RNP655360 RXL589834:RXL655360 SHH589834:SHH655360 SRD589834:SRD655360 TAZ589834:TAZ655360 TKV589834:TKV655360 TUR589834:TUR655360 UEN589834:UEN655360 UOJ589834:UOJ655360 UYF589834:UYF655360 VIB589834:VIB655360 VRX589834:VRX655360 WBT589834:WBT655360 WLP589834:WLP655360 WVL589834:WVL655360 D655370:D720896 IZ655370:IZ720896 SV655370:SV720896 ACR655370:ACR720896 AMN655370:AMN720896 AWJ655370:AWJ720896 BGF655370:BGF720896 BQB655370:BQB720896 BZX655370:BZX720896 CJT655370:CJT720896 CTP655370:CTP720896 DDL655370:DDL720896 DNH655370:DNH720896 DXD655370:DXD720896 EGZ655370:EGZ720896 EQV655370:EQV720896 FAR655370:FAR720896 FKN655370:FKN720896 FUJ655370:FUJ720896 GEF655370:GEF720896 GOB655370:GOB720896 GXX655370:GXX720896 HHT655370:HHT720896 HRP655370:HRP720896 IBL655370:IBL720896 ILH655370:ILH720896 IVD655370:IVD720896 JEZ655370:JEZ720896 JOV655370:JOV720896 JYR655370:JYR720896 KIN655370:KIN720896 KSJ655370:KSJ720896 LCF655370:LCF720896 LMB655370:LMB720896 LVX655370:LVX720896 MFT655370:MFT720896 MPP655370:MPP720896 MZL655370:MZL720896 NJH655370:NJH720896 NTD655370:NTD720896 OCZ655370:OCZ720896 OMV655370:OMV720896 OWR655370:OWR720896 PGN655370:PGN720896 PQJ655370:PQJ720896 QAF655370:QAF720896 QKB655370:QKB720896 QTX655370:QTX720896 RDT655370:RDT720896 RNP655370:RNP720896 RXL655370:RXL720896 SHH655370:SHH720896 SRD655370:SRD720896 TAZ655370:TAZ720896 TKV655370:TKV720896 TUR655370:TUR720896 UEN655370:UEN720896 UOJ655370:UOJ720896 UYF655370:UYF720896 VIB655370:VIB720896 VRX655370:VRX720896 WBT655370:WBT720896 WLP655370:WLP720896 WVL655370:WVL720896 D720906:D786432 IZ720906:IZ786432 SV720906:SV786432 ACR720906:ACR786432 AMN720906:AMN786432 AWJ720906:AWJ786432 BGF720906:BGF786432 BQB720906:BQB786432 BZX720906:BZX786432 CJT720906:CJT786432 CTP720906:CTP786432 DDL720906:DDL786432 DNH720906:DNH786432 DXD720906:DXD786432 EGZ720906:EGZ786432 EQV720906:EQV786432 FAR720906:FAR786432 FKN720906:FKN786432 FUJ720906:FUJ786432 GEF720906:GEF786432 GOB720906:GOB786432 GXX720906:GXX786432 HHT720906:HHT786432 HRP720906:HRP786432 IBL720906:IBL786432 ILH720906:ILH786432 IVD720906:IVD786432 JEZ720906:JEZ786432 JOV720906:JOV786432 JYR720906:JYR786432 KIN720906:KIN786432 KSJ720906:KSJ786432 LCF720906:LCF786432 LMB720906:LMB786432 LVX720906:LVX786432 MFT720906:MFT786432 MPP720906:MPP786432 MZL720906:MZL786432 NJH720906:NJH786432 NTD720906:NTD786432 OCZ720906:OCZ786432 OMV720906:OMV786432 OWR720906:OWR786432 PGN720906:PGN786432 PQJ720906:PQJ786432 QAF720906:QAF786432 QKB720906:QKB786432 QTX720906:QTX786432 RDT720906:RDT786432 RNP720906:RNP786432 RXL720906:RXL786432 SHH720906:SHH786432 SRD720906:SRD786432 TAZ720906:TAZ786432 TKV720906:TKV786432 TUR720906:TUR786432 UEN720906:UEN786432 UOJ720906:UOJ786432 UYF720906:UYF786432 VIB720906:VIB786432 VRX720906:VRX786432 WBT720906:WBT786432 WLP720906:WLP786432 WVL720906:WVL786432 D786442:D851968 IZ786442:IZ851968 SV786442:SV851968 ACR786442:ACR851968 AMN786442:AMN851968 AWJ786442:AWJ851968 BGF786442:BGF851968 BQB786442:BQB851968 BZX786442:BZX851968 CJT786442:CJT851968 CTP786442:CTP851968 DDL786442:DDL851968 DNH786442:DNH851968 DXD786442:DXD851968 EGZ786442:EGZ851968 EQV786442:EQV851968 FAR786442:FAR851968 FKN786442:FKN851968 FUJ786442:FUJ851968 GEF786442:GEF851968 GOB786442:GOB851968 GXX786442:GXX851968 HHT786442:HHT851968 HRP786442:HRP851968 IBL786442:IBL851968 ILH786442:ILH851968 IVD786442:IVD851968 JEZ786442:JEZ851968 JOV786442:JOV851968 JYR786442:JYR851968 KIN786442:KIN851968 KSJ786442:KSJ851968 LCF786442:LCF851968 LMB786442:LMB851968 LVX786442:LVX851968 MFT786442:MFT851968 MPP786442:MPP851968 MZL786442:MZL851968 NJH786442:NJH851968 NTD786442:NTD851968 OCZ786442:OCZ851968 OMV786442:OMV851968 OWR786442:OWR851968 PGN786442:PGN851968 PQJ786442:PQJ851968 QAF786442:QAF851968 QKB786442:QKB851968 QTX786442:QTX851968 RDT786442:RDT851968 RNP786442:RNP851968 RXL786442:RXL851968 SHH786442:SHH851968 SRD786442:SRD851968 TAZ786442:TAZ851968 TKV786442:TKV851968 TUR786442:TUR851968 UEN786442:UEN851968 UOJ786442:UOJ851968 UYF786442:UYF851968 VIB786442:VIB851968 VRX786442:VRX851968 WBT786442:WBT851968 WLP786442:WLP851968 WVL786442:WVL851968 D851978:D917504 IZ851978:IZ917504 SV851978:SV917504 ACR851978:ACR917504 AMN851978:AMN917504 AWJ851978:AWJ917504 BGF851978:BGF917504 BQB851978:BQB917504 BZX851978:BZX917504 CJT851978:CJT917504 CTP851978:CTP917504 DDL851978:DDL917504 DNH851978:DNH917504 DXD851978:DXD917504 EGZ851978:EGZ917504 EQV851978:EQV917504 FAR851978:FAR917504 FKN851978:FKN917504 FUJ851978:FUJ917504 GEF851978:GEF917504 GOB851978:GOB917504 GXX851978:GXX917504 HHT851978:HHT917504 HRP851978:HRP917504 IBL851978:IBL917504 ILH851978:ILH917504 IVD851978:IVD917504 JEZ851978:JEZ917504 JOV851978:JOV917504 JYR851978:JYR917504 KIN851978:KIN917504 KSJ851978:KSJ917504 LCF851978:LCF917504 LMB851978:LMB917504 LVX851978:LVX917504 MFT851978:MFT917504 MPP851978:MPP917504 MZL851978:MZL917504 NJH851978:NJH917504 NTD851978:NTD917504 OCZ851978:OCZ917504 OMV851978:OMV917504 OWR851978:OWR917504 PGN851978:PGN917504 PQJ851978:PQJ917504 QAF851978:QAF917504 QKB851978:QKB917504 QTX851978:QTX917504 RDT851978:RDT917504 RNP851978:RNP917504 RXL851978:RXL917504 SHH851978:SHH917504 SRD851978:SRD917504 TAZ851978:TAZ917504 TKV851978:TKV917504 TUR851978:TUR917504 UEN851978:UEN917504 UOJ851978:UOJ917504 UYF851978:UYF917504 VIB851978:VIB917504 VRX851978:VRX917504 WBT851978:WBT917504 WLP851978:WLP917504 WVL851978:WVL917504 D917514:D983040 IZ917514:IZ983040 SV917514:SV983040 ACR917514:ACR983040 AMN917514:AMN983040 AWJ917514:AWJ983040 BGF917514:BGF983040 BQB917514:BQB983040 BZX917514:BZX983040 CJT917514:CJT983040 CTP917514:CTP983040 DDL917514:DDL983040 DNH917514:DNH983040 DXD917514:DXD983040 EGZ917514:EGZ983040 EQV917514:EQV983040 FAR917514:FAR983040 FKN917514:FKN983040 FUJ917514:FUJ983040 GEF917514:GEF983040 GOB917514:GOB983040 GXX917514:GXX983040 HHT917514:HHT983040 HRP917514:HRP983040 IBL917514:IBL983040 ILH917514:ILH983040 IVD917514:IVD983040 JEZ917514:JEZ983040 JOV917514:JOV983040 JYR917514:JYR983040 KIN917514:KIN983040 KSJ917514:KSJ983040 LCF917514:LCF983040 LMB917514:LMB983040 LVX917514:LVX983040 MFT917514:MFT983040 MPP917514:MPP983040 MZL917514:MZL983040 NJH917514:NJH983040 NTD917514:NTD983040 OCZ917514:OCZ983040 OMV917514:OMV983040 OWR917514:OWR983040 PGN917514:PGN983040 PQJ917514:PQJ983040 QAF917514:QAF983040 QKB917514:QKB983040 QTX917514:QTX983040 RDT917514:RDT983040 RNP917514:RNP983040 RXL917514:RXL983040 SHH917514:SHH983040 SRD917514:SRD983040 TAZ917514:TAZ983040 TKV917514:TKV983040 TUR917514:TUR983040 UEN917514:UEN983040 UOJ917514:UOJ983040 UYF917514:UYF983040 VIB917514:VIB983040 VRX917514:VRX983040 WBT917514:WBT983040 WLP917514:WLP983040 WVL917514:WVL983040 D983050:D1048576 IZ983050:IZ1048576 SV983050:SV1048576 ACR983050:ACR1048576 AMN983050:AMN1048576 AWJ983050:AWJ1048576 BGF983050:BGF1048576 BQB983050:BQB1048576 BZX983050:BZX1048576 CJT983050:CJT1048576 CTP983050:CTP1048576 DDL983050:DDL1048576 DNH983050:DNH1048576 DXD983050:DXD1048576 EGZ983050:EGZ1048576 EQV983050:EQV1048576 FAR983050:FAR1048576 FKN983050:FKN1048576 FUJ983050:FUJ1048576 GEF983050:GEF1048576 GOB983050:GOB1048576 GXX983050:GXX1048576 HHT983050:HHT1048576 HRP983050:HRP1048576 IBL983050:IBL1048576 ILH983050:ILH1048576 IVD983050:IVD1048576 JEZ983050:JEZ1048576 JOV983050:JOV1048576 JYR983050:JYR1048576 KIN983050:KIN1048576 KSJ983050:KSJ1048576 LCF983050:LCF1048576 LMB983050:LMB1048576 LVX983050:LVX1048576 MFT983050:MFT1048576 MPP983050:MPP1048576 MZL983050:MZL1048576 NJH983050:NJH1048576 NTD983050:NTD1048576 OCZ983050:OCZ1048576 OMV983050:OMV1048576 OWR983050:OWR1048576 PGN983050:PGN1048576 PQJ983050:PQJ1048576 QAF983050:QAF1048576 QKB983050:QKB1048576 QTX983050:QTX1048576 RDT983050:RDT1048576 RNP983050:RNP1048576 RXL983050:RXL1048576 SHH983050:SHH1048576 SRD983050:SRD1048576 TAZ983050:TAZ1048576 TKV983050:TKV1048576 TUR983050:TUR1048576 UEN983050:UEN1048576 UOJ983050:UOJ1048576 UYF983050:UYF1048576 VIB983050:VIB1048576 VRX983050:VRX1048576 WBT983050:WBT1048576 WLP983050:WLP1048576 WVL983050:WVL104857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view="pageBreakPreview" topLeftCell="C1" zoomScale="115" zoomScaleSheetLayoutView="115" workbookViewId="0">
      <selection activeCell="F6" sqref="F6"/>
    </sheetView>
  </sheetViews>
  <sheetFormatPr defaultRowHeight="17.25"/>
  <cols>
    <col min="1" max="1" width="5" style="14" customWidth="1"/>
    <col min="2" max="2" width="28.625" style="14" customWidth="1"/>
    <col min="3" max="3" width="18" style="14" customWidth="1"/>
    <col min="4" max="4" width="25.875" style="14" customWidth="1"/>
    <col min="5" max="5" width="38.375" style="14" customWidth="1"/>
    <col min="6" max="6" width="32" style="14" customWidth="1"/>
    <col min="7" max="256" width="9" style="10"/>
    <col min="257" max="257" width="5" style="10" customWidth="1"/>
    <col min="258" max="258" width="28.625" style="10" customWidth="1"/>
    <col min="259" max="259" width="18" style="10" customWidth="1"/>
    <col min="260" max="260" width="25.875" style="10" customWidth="1"/>
    <col min="261" max="261" width="38.375" style="10" customWidth="1"/>
    <col min="262" max="262" width="32" style="10" customWidth="1"/>
    <col min="263" max="512" width="9" style="10"/>
    <col min="513" max="513" width="5" style="10" customWidth="1"/>
    <col min="514" max="514" width="28.625" style="10" customWidth="1"/>
    <col min="515" max="515" width="18" style="10" customWidth="1"/>
    <col min="516" max="516" width="25.875" style="10" customWidth="1"/>
    <col min="517" max="517" width="38.375" style="10" customWidth="1"/>
    <col min="518" max="518" width="32" style="10" customWidth="1"/>
    <col min="519" max="768" width="9" style="10"/>
    <col min="769" max="769" width="5" style="10" customWidth="1"/>
    <col min="770" max="770" width="28.625" style="10" customWidth="1"/>
    <col min="771" max="771" width="18" style="10" customWidth="1"/>
    <col min="772" max="772" width="25.875" style="10" customWidth="1"/>
    <col min="773" max="773" width="38.375" style="10" customWidth="1"/>
    <col min="774" max="774" width="32" style="10" customWidth="1"/>
    <col min="775" max="1024" width="9" style="10"/>
    <col min="1025" max="1025" width="5" style="10" customWidth="1"/>
    <col min="1026" max="1026" width="28.625" style="10" customWidth="1"/>
    <col min="1027" max="1027" width="18" style="10" customWidth="1"/>
    <col min="1028" max="1028" width="25.875" style="10" customWidth="1"/>
    <col min="1029" max="1029" width="38.375" style="10" customWidth="1"/>
    <col min="1030" max="1030" width="32" style="10" customWidth="1"/>
    <col min="1031" max="1280" width="9" style="10"/>
    <col min="1281" max="1281" width="5" style="10" customWidth="1"/>
    <col min="1282" max="1282" width="28.625" style="10" customWidth="1"/>
    <col min="1283" max="1283" width="18" style="10" customWidth="1"/>
    <col min="1284" max="1284" width="25.875" style="10" customWidth="1"/>
    <col min="1285" max="1285" width="38.375" style="10" customWidth="1"/>
    <col min="1286" max="1286" width="32" style="10" customWidth="1"/>
    <col min="1287" max="1536" width="9" style="10"/>
    <col min="1537" max="1537" width="5" style="10" customWidth="1"/>
    <col min="1538" max="1538" width="28.625" style="10" customWidth="1"/>
    <col min="1539" max="1539" width="18" style="10" customWidth="1"/>
    <col min="1540" max="1540" width="25.875" style="10" customWidth="1"/>
    <col min="1541" max="1541" width="38.375" style="10" customWidth="1"/>
    <col min="1542" max="1542" width="32" style="10" customWidth="1"/>
    <col min="1543" max="1792" width="9" style="10"/>
    <col min="1793" max="1793" width="5" style="10" customWidth="1"/>
    <col min="1794" max="1794" width="28.625" style="10" customWidth="1"/>
    <col min="1795" max="1795" width="18" style="10" customWidth="1"/>
    <col min="1796" max="1796" width="25.875" style="10" customWidth="1"/>
    <col min="1797" max="1797" width="38.375" style="10" customWidth="1"/>
    <col min="1798" max="1798" width="32" style="10" customWidth="1"/>
    <col min="1799" max="2048" width="9" style="10"/>
    <col min="2049" max="2049" width="5" style="10" customWidth="1"/>
    <col min="2050" max="2050" width="28.625" style="10" customWidth="1"/>
    <col min="2051" max="2051" width="18" style="10" customWidth="1"/>
    <col min="2052" max="2052" width="25.875" style="10" customWidth="1"/>
    <col min="2053" max="2053" width="38.375" style="10" customWidth="1"/>
    <col min="2054" max="2054" width="32" style="10" customWidth="1"/>
    <col min="2055" max="2304" width="9" style="10"/>
    <col min="2305" max="2305" width="5" style="10" customWidth="1"/>
    <col min="2306" max="2306" width="28.625" style="10" customWidth="1"/>
    <col min="2307" max="2307" width="18" style="10" customWidth="1"/>
    <col min="2308" max="2308" width="25.875" style="10" customWidth="1"/>
    <col min="2309" max="2309" width="38.375" style="10" customWidth="1"/>
    <col min="2310" max="2310" width="32" style="10" customWidth="1"/>
    <col min="2311" max="2560" width="9" style="10"/>
    <col min="2561" max="2561" width="5" style="10" customWidth="1"/>
    <col min="2562" max="2562" width="28.625" style="10" customWidth="1"/>
    <col min="2563" max="2563" width="18" style="10" customWidth="1"/>
    <col min="2564" max="2564" width="25.875" style="10" customWidth="1"/>
    <col min="2565" max="2565" width="38.375" style="10" customWidth="1"/>
    <col min="2566" max="2566" width="32" style="10" customWidth="1"/>
    <col min="2567" max="2816" width="9" style="10"/>
    <col min="2817" max="2817" width="5" style="10" customWidth="1"/>
    <col min="2818" max="2818" width="28.625" style="10" customWidth="1"/>
    <col min="2819" max="2819" width="18" style="10" customWidth="1"/>
    <col min="2820" max="2820" width="25.875" style="10" customWidth="1"/>
    <col min="2821" max="2821" width="38.375" style="10" customWidth="1"/>
    <col min="2822" max="2822" width="32" style="10" customWidth="1"/>
    <col min="2823" max="3072" width="9" style="10"/>
    <col min="3073" max="3073" width="5" style="10" customWidth="1"/>
    <col min="3074" max="3074" width="28.625" style="10" customWidth="1"/>
    <col min="3075" max="3075" width="18" style="10" customWidth="1"/>
    <col min="3076" max="3076" width="25.875" style="10" customWidth="1"/>
    <col min="3077" max="3077" width="38.375" style="10" customWidth="1"/>
    <col min="3078" max="3078" width="32" style="10" customWidth="1"/>
    <col min="3079" max="3328" width="9" style="10"/>
    <col min="3329" max="3329" width="5" style="10" customWidth="1"/>
    <col min="3330" max="3330" width="28.625" style="10" customWidth="1"/>
    <col min="3331" max="3331" width="18" style="10" customWidth="1"/>
    <col min="3332" max="3332" width="25.875" style="10" customWidth="1"/>
    <col min="3333" max="3333" width="38.375" style="10" customWidth="1"/>
    <col min="3334" max="3334" width="32" style="10" customWidth="1"/>
    <col min="3335" max="3584" width="9" style="10"/>
    <col min="3585" max="3585" width="5" style="10" customWidth="1"/>
    <col min="3586" max="3586" width="28.625" style="10" customWidth="1"/>
    <col min="3587" max="3587" width="18" style="10" customWidth="1"/>
    <col min="3588" max="3588" width="25.875" style="10" customWidth="1"/>
    <col min="3589" max="3589" width="38.375" style="10" customWidth="1"/>
    <col min="3590" max="3590" width="32" style="10" customWidth="1"/>
    <col min="3591" max="3840" width="9" style="10"/>
    <col min="3841" max="3841" width="5" style="10" customWidth="1"/>
    <col min="3842" max="3842" width="28.625" style="10" customWidth="1"/>
    <col min="3843" max="3843" width="18" style="10" customWidth="1"/>
    <col min="3844" max="3844" width="25.875" style="10" customWidth="1"/>
    <col min="3845" max="3845" width="38.375" style="10" customWidth="1"/>
    <col min="3846" max="3846" width="32" style="10" customWidth="1"/>
    <col min="3847" max="4096" width="9" style="10"/>
    <col min="4097" max="4097" width="5" style="10" customWidth="1"/>
    <col min="4098" max="4098" width="28.625" style="10" customWidth="1"/>
    <col min="4099" max="4099" width="18" style="10" customWidth="1"/>
    <col min="4100" max="4100" width="25.875" style="10" customWidth="1"/>
    <col min="4101" max="4101" width="38.375" style="10" customWidth="1"/>
    <col min="4102" max="4102" width="32" style="10" customWidth="1"/>
    <col min="4103" max="4352" width="9" style="10"/>
    <col min="4353" max="4353" width="5" style="10" customWidth="1"/>
    <col min="4354" max="4354" width="28.625" style="10" customWidth="1"/>
    <col min="4355" max="4355" width="18" style="10" customWidth="1"/>
    <col min="4356" max="4356" width="25.875" style="10" customWidth="1"/>
    <col min="4357" max="4357" width="38.375" style="10" customWidth="1"/>
    <col min="4358" max="4358" width="32" style="10" customWidth="1"/>
    <col min="4359" max="4608" width="9" style="10"/>
    <col min="4609" max="4609" width="5" style="10" customWidth="1"/>
    <col min="4610" max="4610" width="28.625" style="10" customWidth="1"/>
    <col min="4611" max="4611" width="18" style="10" customWidth="1"/>
    <col min="4612" max="4612" width="25.875" style="10" customWidth="1"/>
    <col min="4613" max="4613" width="38.375" style="10" customWidth="1"/>
    <col min="4614" max="4614" width="32" style="10" customWidth="1"/>
    <col min="4615" max="4864" width="9" style="10"/>
    <col min="4865" max="4865" width="5" style="10" customWidth="1"/>
    <col min="4866" max="4866" width="28.625" style="10" customWidth="1"/>
    <col min="4867" max="4867" width="18" style="10" customWidth="1"/>
    <col min="4868" max="4868" width="25.875" style="10" customWidth="1"/>
    <col min="4869" max="4869" width="38.375" style="10" customWidth="1"/>
    <col min="4870" max="4870" width="32" style="10" customWidth="1"/>
    <col min="4871" max="5120" width="9" style="10"/>
    <col min="5121" max="5121" width="5" style="10" customWidth="1"/>
    <col min="5122" max="5122" width="28.625" style="10" customWidth="1"/>
    <col min="5123" max="5123" width="18" style="10" customWidth="1"/>
    <col min="5124" max="5124" width="25.875" style="10" customWidth="1"/>
    <col min="5125" max="5125" width="38.375" style="10" customWidth="1"/>
    <col min="5126" max="5126" width="32" style="10" customWidth="1"/>
    <col min="5127" max="5376" width="9" style="10"/>
    <col min="5377" max="5377" width="5" style="10" customWidth="1"/>
    <col min="5378" max="5378" width="28.625" style="10" customWidth="1"/>
    <col min="5379" max="5379" width="18" style="10" customWidth="1"/>
    <col min="5380" max="5380" width="25.875" style="10" customWidth="1"/>
    <col min="5381" max="5381" width="38.375" style="10" customWidth="1"/>
    <col min="5382" max="5382" width="32" style="10" customWidth="1"/>
    <col min="5383" max="5632" width="9" style="10"/>
    <col min="5633" max="5633" width="5" style="10" customWidth="1"/>
    <col min="5634" max="5634" width="28.625" style="10" customWidth="1"/>
    <col min="5635" max="5635" width="18" style="10" customWidth="1"/>
    <col min="5636" max="5636" width="25.875" style="10" customWidth="1"/>
    <col min="5637" max="5637" width="38.375" style="10" customWidth="1"/>
    <col min="5638" max="5638" width="32" style="10" customWidth="1"/>
    <col min="5639" max="5888" width="9" style="10"/>
    <col min="5889" max="5889" width="5" style="10" customWidth="1"/>
    <col min="5890" max="5890" width="28.625" style="10" customWidth="1"/>
    <col min="5891" max="5891" width="18" style="10" customWidth="1"/>
    <col min="5892" max="5892" width="25.875" style="10" customWidth="1"/>
    <col min="5893" max="5893" width="38.375" style="10" customWidth="1"/>
    <col min="5894" max="5894" width="32" style="10" customWidth="1"/>
    <col min="5895" max="6144" width="9" style="10"/>
    <col min="6145" max="6145" width="5" style="10" customWidth="1"/>
    <col min="6146" max="6146" width="28.625" style="10" customWidth="1"/>
    <col min="6147" max="6147" width="18" style="10" customWidth="1"/>
    <col min="6148" max="6148" width="25.875" style="10" customWidth="1"/>
    <col min="6149" max="6149" width="38.375" style="10" customWidth="1"/>
    <col min="6150" max="6150" width="32" style="10" customWidth="1"/>
    <col min="6151" max="6400" width="9" style="10"/>
    <col min="6401" max="6401" width="5" style="10" customWidth="1"/>
    <col min="6402" max="6402" width="28.625" style="10" customWidth="1"/>
    <col min="6403" max="6403" width="18" style="10" customWidth="1"/>
    <col min="6404" max="6404" width="25.875" style="10" customWidth="1"/>
    <col min="6405" max="6405" width="38.375" style="10" customWidth="1"/>
    <col min="6406" max="6406" width="32" style="10" customWidth="1"/>
    <col min="6407" max="6656" width="9" style="10"/>
    <col min="6657" max="6657" width="5" style="10" customWidth="1"/>
    <col min="6658" max="6658" width="28.625" style="10" customWidth="1"/>
    <col min="6659" max="6659" width="18" style="10" customWidth="1"/>
    <col min="6660" max="6660" width="25.875" style="10" customWidth="1"/>
    <col min="6661" max="6661" width="38.375" style="10" customWidth="1"/>
    <col min="6662" max="6662" width="32" style="10" customWidth="1"/>
    <col min="6663" max="6912" width="9" style="10"/>
    <col min="6913" max="6913" width="5" style="10" customWidth="1"/>
    <col min="6914" max="6914" width="28.625" style="10" customWidth="1"/>
    <col min="6915" max="6915" width="18" style="10" customWidth="1"/>
    <col min="6916" max="6916" width="25.875" style="10" customWidth="1"/>
    <col min="6917" max="6917" width="38.375" style="10" customWidth="1"/>
    <col min="6918" max="6918" width="32" style="10" customWidth="1"/>
    <col min="6919" max="7168" width="9" style="10"/>
    <col min="7169" max="7169" width="5" style="10" customWidth="1"/>
    <col min="7170" max="7170" width="28.625" style="10" customWidth="1"/>
    <col min="7171" max="7171" width="18" style="10" customWidth="1"/>
    <col min="7172" max="7172" width="25.875" style="10" customWidth="1"/>
    <col min="7173" max="7173" width="38.375" style="10" customWidth="1"/>
    <col min="7174" max="7174" width="32" style="10" customWidth="1"/>
    <col min="7175" max="7424" width="9" style="10"/>
    <col min="7425" max="7425" width="5" style="10" customWidth="1"/>
    <col min="7426" max="7426" width="28.625" style="10" customWidth="1"/>
    <col min="7427" max="7427" width="18" style="10" customWidth="1"/>
    <col min="7428" max="7428" width="25.875" style="10" customWidth="1"/>
    <col min="7429" max="7429" width="38.375" style="10" customWidth="1"/>
    <col min="7430" max="7430" width="32" style="10" customWidth="1"/>
    <col min="7431" max="7680" width="9" style="10"/>
    <col min="7681" max="7681" width="5" style="10" customWidth="1"/>
    <col min="7682" max="7682" width="28.625" style="10" customWidth="1"/>
    <col min="7683" max="7683" width="18" style="10" customWidth="1"/>
    <col min="7684" max="7684" width="25.875" style="10" customWidth="1"/>
    <col min="7685" max="7685" width="38.375" style="10" customWidth="1"/>
    <col min="7686" max="7686" width="32" style="10" customWidth="1"/>
    <col min="7687" max="7936" width="9" style="10"/>
    <col min="7937" max="7937" width="5" style="10" customWidth="1"/>
    <col min="7938" max="7938" width="28.625" style="10" customWidth="1"/>
    <col min="7939" max="7939" width="18" style="10" customWidth="1"/>
    <col min="7940" max="7940" width="25.875" style="10" customWidth="1"/>
    <col min="7941" max="7941" width="38.375" style="10" customWidth="1"/>
    <col min="7942" max="7942" width="32" style="10" customWidth="1"/>
    <col min="7943" max="8192" width="9" style="10"/>
    <col min="8193" max="8193" width="5" style="10" customWidth="1"/>
    <col min="8194" max="8194" width="28.625" style="10" customWidth="1"/>
    <col min="8195" max="8195" width="18" style="10" customWidth="1"/>
    <col min="8196" max="8196" width="25.875" style="10" customWidth="1"/>
    <col min="8197" max="8197" width="38.375" style="10" customWidth="1"/>
    <col min="8198" max="8198" width="32" style="10" customWidth="1"/>
    <col min="8199" max="8448" width="9" style="10"/>
    <col min="8449" max="8449" width="5" style="10" customWidth="1"/>
    <col min="8450" max="8450" width="28.625" style="10" customWidth="1"/>
    <col min="8451" max="8451" width="18" style="10" customWidth="1"/>
    <col min="8452" max="8452" width="25.875" style="10" customWidth="1"/>
    <col min="8453" max="8453" width="38.375" style="10" customWidth="1"/>
    <col min="8454" max="8454" width="32" style="10" customWidth="1"/>
    <col min="8455" max="8704" width="9" style="10"/>
    <col min="8705" max="8705" width="5" style="10" customWidth="1"/>
    <col min="8706" max="8706" width="28.625" style="10" customWidth="1"/>
    <col min="8707" max="8707" width="18" style="10" customWidth="1"/>
    <col min="8708" max="8708" width="25.875" style="10" customWidth="1"/>
    <col min="8709" max="8709" width="38.375" style="10" customWidth="1"/>
    <col min="8710" max="8710" width="32" style="10" customWidth="1"/>
    <col min="8711" max="8960" width="9" style="10"/>
    <col min="8961" max="8961" width="5" style="10" customWidth="1"/>
    <col min="8962" max="8962" width="28.625" style="10" customWidth="1"/>
    <col min="8963" max="8963" width="18" style="10" customWidth="1"/>
    <col min="8964" max="8964" width="25.875" style="10" customWidth="1"/>
    <col min="8965" max="8965" width="38.375" style="10" customWidth="1"/>
    <col min="8966" max="8966" width="32" style="10" customWidth="1"/>
    <col min="8967" max="9216" width="9" style="10"/>
    <col min="9217" max="9217" width="5" style="10" customWidth="1"/>
    <col min="9218" max="9218" width="28.625" style="10" customWidth="1"/>
    <col min="9219" max="9219" width="18" style="10" customWidth="1"/>
    <col min="9220" max="9220" width="25.875" style="10" customWidth="1"/>
    <col min="9221" max="9221" width="38.375" style="10" customWidth="1"/>
    <col min="9222" max="9222" width="32" style="10" customWidth="1"/>
    <col min="9223" max="9472" width="9" style="10"/>
    <col min="9473" max="9473" width="5" style="10" customWidth="1"/>
    <col min="9474" max="9474" width="28.625" style="10" customWidth="1"/>
    <col min="9475" max="9475" width="18" style="10" customWidth="1"/>
    <col min="9476" max="9476" width="25.875" style="10" customWidth="1"/>
    <col min="9477" max="9477" width="38.375" style="10" customWidth="1"/>
    <col min="9478" max="9478" width="32" style="10" customWidth="1"/>
    <col min="9479" max="9728" width="9" style="10"/>
    <col min="9729" max="9729" width="5" style="10" customWidth="1"/>
    <col min="9730" max="9730" width="28.625" style="10" customWidth="1"/>
    <col min="9731" max="9731" width="18" style="10" customWidth="1"/>
    <col min="9732" max="9732" width="25.875" style="10" customWidth="1"/>
    <col min="9733" max="9733" width="38.375" style="10" customWidth="1"/>
    <col min="9734" max="9734" width="32" style="10" customWidth="1"/>
    <col min="9735" max="9984" width="9" style="10"/>
    <col min="9985" max="9985" width="5" style="10" customWidth="1"/>
    <col min="9986" max="9986" width="28.625" style="10" customWidth="1"/>
    <col min="9987" max="9987" width="18" style="10" customWidth="1"/>
    <col min="9988" max="9988" width="25.875" style="10" customWidth="1"/>
    <col min="9989" max="9989" width="38.375" style="10" customWidth="1"/>
    <col min="9990" max="9990" width="32" style="10" customWidth="1"/>
    <col min="9991" max="10240" width="9" style="10"/>
    <col min="10241" max="10241" width="5" style="10" customWidth="1"/>
    <col min="10242" max="10242" width="28.625" style="10" customWidth="1"/>
    <col min="10243" max="10243" width="18" style="10" customWidth="1"/>
    <col min="10244" max="10244" width="25.875" style="10" customWidth="1"/>
    <col min="10245" max="10245" width="38.375" style="10" customWidth="1"/>
    <col min="10246" max="10246" width="32" style="10" customWidth="1"/>
    <col min="10247" max="10496" width="9" style="10"/>
    <col min="10497" max="10497" width="5" style="10" customWidth="1"/>
    <col min="10498" max="10498" width="28.625" style="10" customWidth="1"/>
    <col min="10499" max="10499" width="18" style="10" customWidth="1"/>
    <col min="10500" max="10500" width="25.875" style="10" customWidth="1"/>
    <col min="10501" max="10501" width="38.375" style="10" customWidth="1"/>
    <col min="10502" max="10502" width="32" style="10" customWidth="1"/>
    <col min="10503" max="10752" width="9" style="10"/>
    <col min="10753" max="10753" width="5" style="10" customWidth="1"/>
    <col min="10754" max="10754" width="28.625" style="10" customWidth="1"/>
    <col min="10755" max="10755" width="18" style="10" customWidth="1"/>
    <col min="10756" max="10756" width="25.875" style="10" customWidth="1"/>
    <col min="10757" max="10757" width="38.375" style="10" customWidth="1"/>
    <col min="10758" max="10758" width="32" style="10" customWidth="1"/>
    <col min="10759" max="11008" width="9" style="10"/>
    <col min="11009" max="11009" width="5" style="10" customWidth="1"/>
    <col min="11010" max="11010" width="28.625" style="10" customWidth="1"/>
    <col min="11011" max="11011" width="18" style="10" customWidth="1"/>
    <col min="11012" max="11012" width="25.875" style="10" customWidth="1"/>
    <col min="11013" max="11013" width="38.375" style="10" customWidth="1"/>
    <col min="11014" max="11014" width="32" style="10" customWidth="1"/>
    <col min="11015" max="11264" width="9" style="10"/>
    <col min="11265" max="11265" width="5" style="10" customWidth="1"/>
    <col min="11266" max="11266" width="28.625" style="10" customWidth="1"/>
    <col min="11267" max="11267" width="18" style="10" customWidth="1"/>
    <col min="11268" max="11268" width="25.875" style="10" customWidth="1"/>
    <col min="11269" max="11269" width="38.375" style="10" customWidth="1"/>
    <col min="11270" max="11270" width="32" style="10" customWidth="1"/>
    <col min="11271" max="11520" width="9" style="10"/>
    <col min="11521" max="11521" width="5" style="10" customWidth="1"/>
    <col min="11522" max="11522" width="28.625" style="10" customWidth="1"/>
    <col min="11523" max="11523" width="18" style="10" customWidth="1"/>
    <col min="11524" max="11524" width="25.875" style="10" customWidth="1"/>
    <col min="11525" max="11525" width="38.375" style="10" customWidth="1"/>
    <col min="11526" max="11526" width="32" style="10" customWidth="1"/>
    <col min="11527" max="11776" width="9" style="10"/>
    <col min="11777" max="11777" width="5" style="10" customWidth="1"/>
    <col min="11778" max="11778" width="28.625" style="10" customWidth="1"/>
    <col min="11779" max="11779" width="18" style="10" customWidth="1"/>
    <col min="11780" max="11780" width="25.875" style="10" customWidth="1"/>
    <col min="11781" max="11781" width="38.375" style="10" customWidth="1"/>
    <col min="11782" max="11782" width="32" style="10" customWidth="1"/>
    <col min="11783" max="12032" width="9" style="10"/>
    <col min="12033" max="12033" width="5" style="10" customWidth="1"/>
    <col min="12034" max="12034" width="28.625" style="10" customWidth="1"/>
    <col min="12035" max="12035" width="18" style="10" customWidth="1"/>
    <col min="12036" max="12036" width="25.875" style="10" customWidth="1"/>
    <col min="12037" max="12037" width="38.375" style="10" customWidth="1"/>
    <col min="12038" max="12038" width="32" style="10" customWidth="1"/>
    <col min="12039" max="12288" width="9" style="10"/>
    <col min="12289" max="12289" width="5" style="10" customWidth="1"/>
    <col min="12290" max="12290" width="28.625" style="10" customWidth="1"/>
    <col min="12291" max="12291" width="18" style="10" customWidth="1"/>
    <col min="12292" max="12292" width="25.875" style="10" customWidth="1"/>
    <col min="12293" max="12293" width="38.375" style="10" customWidth="1"/>
    <col min="12294" max="12294" width="32" style="10" customWidth="1"/>
    <col min="12295" max="12544" width="9" style="10"/>
    <col min="12545" max="12545" width="5" style="10" customWidth="1"/>
    <col min="12546" max="12546" width="28.625" style="10" customWidth="1"/>
    <col min="12547" max="12547" width="18" style="10" customWidth="1"/>
    <col min="12548" max="12548" width="25.875" style="10" customWidth="1"/>
    <col min="12549" max="12549" width="38.375" style="10" customWidth="1"/>
    <col min="12550" max="12550" width="32" style="10" customWidth="1"/>
    <col min="12551" max="12800" width="9" style="10"/>
    <col min="12801" max="12801" width="5" style="10" customWidth="1"/>
    <col min="12802" max="12802" width="28.625" style="10" customWidth="1"/>
    <col min="12803" max="12803" width="18" style="10" customWidth="1"/>
    <col min="12804" max="12804" width="25.875" style="10" customWidth="1"/>
    <col min="12805" max="12805" width="38.375" style="10" customWidth="1"/>
    <col min="12806" max="12806" width="32" style="10" customWidth="1"/>
    <col min="12807" max="13056" width="9" style="10"/>
    <col min="13057" max="13057" width="5" style="10" customWidth="1"/>
    <col min="13058" max="13058" width="28.625" style="10" customWidth="1"/>
    <col min="13059" max="13059" width="18" style="10" customWidth="1"/>
    <col min="13060" max="13060" width="25.875" style="10" customWidth="1"/>
    <col min="13061" max="13061" width="38.375" style="10" customWidth="1"/>
    <col min="13062" max="13062" width="32" style="10" customWidth="1"/>
    <col min="13063" max="13312" width="9" style="10"/>
    <col min="13313" max="13313" width="5" style="10" customWidth="1"/>
    <col min="13314" max="13314" width="28.625" style="10" customWidth="1"/>
    <col min="13315" max="13315" width="18" style="10" customWidth="1"/>
    <col min="13316" max="13316" width="25.875" style="10" customWidth="1"/>
    <col min="13317" max="13317" width="38.375" style="10" customWidth="1"/>
    <col min="13318" max="13318" width="32" style="10" customWidth="1"/>
    <col min="13319" max="13568" width="9" style="10"/>
    <col min="13569" max="13569" width="5" style="10" customWidth="1"/>
    <col min="13570" max="13570" width="28.625" style="10" customWidth="1"/>
    <col min="13571" max="13571" width="18" style="10" customWidth="1"/>
    <col min="13572" max="13572" width="25.875" style="10" customWidth="1"/>
    <col min="13573" max="13573" width="38.375" style="10" customWidth="1"/>
    <col min="13574" max="13574" width="32" style="10" customWidth="1"/>
    <col min="13575" max="13824" width="9" style="10"/>
    <col min="13825" max="13825" width="5" style="10" customWidth="1"/>
    <col min="13826" max="13826" width="28.625" style="10" customWidth="1"/>
    <col min="13827" max="13827" width="18" style="10" customWidth="1"/>
    <col min="13828" max="13828" width="25.875" style="10" customWidth="1"/>
    <col min="13829" max="13829" width="38.375" style="10" customWidth="1"/>
    <col min="13830" max="13830" width="32" style="10" customWidth="1"/>
    <col min="13831" max="14080" width="9" style="10"/>
    <col min="14081" max="14081" width="5" style="10" customWidth="1"/>
    <col min="14082" max="14082" width="28.625" style="10" customWidth="1"/>
    <col min="14083" max="14083" width="18" style="10" customWidth="1"/>
    <col min="14084" max="14084" width="25.875" style="10" customWidth="1"/>
    <col min="14085" max="14085" width="38.375" style="10" customWidth="1"/>
    <col min="14086" max="14086" width="32" style="10" customWidth="1"/>
    <col min="14087" max="14336" width="9" style="10"/>
    <col min="14337" max="14337" width="5" style="10" customWidth="1"/>
    <col min="14338" max="14338" width="28.625" style="10" customWidth="1"/>
    <col min="14339" max="14339" width="18" style="10" customWidth="1"/>
    <col min="14340" max="14340" width="25.875" style="10" customWidth="1"/>
    <col min="14341" max="14341" width="38.375" style="10" customWidth="1"/>
    <col min="14342" max="14342" width="32" style="10" customWidth="1"/>
    <col min="14343" max="14592" width="9" style="10"/>
    <col min="14593" max="14593" width="5" style="10" customWidth="1"/>
    <col min="14594" max="14594" width="28.625" style="10" customWidth="1"/>
    <col min="14595" max="14595" width="18" style="10" customWidth="1"/>
    <col min="14596" max="14596" width="25.875" style="10" customWidth="1"/>
    <col min="14597" max="14597" width="38.375" style="10" customWidth="1"/>
    <col min="14598" max="14598" width="32" style="10" customWidth="1"/>
    <col min="14599" max="14848" width="9" style="10"/>
    <col min="14849" max="14849" width="5" style="10" customWidth="1"/>
    <col min="14850" max="14850" width="28.625" style="10" customWidth="1"/>
    <col min="14851" max="14851" width="18" style="10" customWidth="1"/>
    <col min="14852" max="14852" width="25.875" style="10" customWidth="1"/>
    <col min="14853" max="14853" width="38.375" style="10" customWidth="1"/>
    <col min="14854" max="14854" width="32" style="10" customWidth="1"/>
    <col min="14855" max="15104" width="9" style="10"/>
    <col min="15105" max="15105" width="5" style="10" customWidth="1"/>
    <col min="15106" max="15106" width="28.625" style="10" customWidth="1"/>
    <col min="15107" max="15107" width="18" style="10" customWidth="1"/>
    <col min="15108" max="15108" width="25.875" style="10" customWidth="1"/>
    <col min="15109" max="15109" width="38.375" style="10" customWidth="1"/>
    <col min="15110" max="15110" width="32" style="10" customWidth="1"/>
    <col min="15111" max="15360" width="9" style="10"/>
    <col min="15361" max="15361" width="5" style="10" customWidth="1"/>
    <col min="15362" max="15362" width="28.625" style="10" customWidth="1"/>
    <col min="15363" max="15363" width="18" style="10" customWidth="1"/>
    <col min="15364" max="15364" width="25.875" style="10" customWidth="1"/>
    <col min="15365" max="15365" width="38.375" style="10" customWidth="1"/>
    <col min="15366" max="15366" width="32" style="10" customWidth="1"/>
    <col min="15367" max="15616" width="9" style="10"/>
    <col min="15617" max="15617" width="5" style="10" customWidth="1"/>
    <col min="15618" max="15618" width="28.625" style="10" customWidth="1"/>
    <col min="15619" max="15619" width="18" style="10" customWidth="1"/>
    <col min="15620" max="15620" width="25.875" style="10" customWidth="1"/>
    <col min="15621" max="15621" width="38.375" style="10" customWidth="1"/>
    <col min="15622" max="15622" width="32" style="10" customWidth="1"/>
    <col min="15623" max="15872" width="9" style="10"/>
    <col min="15873" max="15873" width="5" style="10" customWidth="1"/>
    <col min="15874" max="15874" width="28.625" style="10" customWidth="1"/>
    <col min="15875" max="15875" width="18" style="10" customWidth="1"/>
    <col min="15876" max="15876" width="25.875" style="10" customWidth="1"/>
    <col min="15877" max="15877" width="38.375" style="10" customWidth="1"/>
    <col min="15878" max="15878" width="32" style="10" customWidth="1"/>
    <col min="15879" max="16128" width="9" style="10"/>
    <col min="16129" max="16129" width="5" style="10" customWidth="1"/>
    <col min="16130" max="16130" width="28.625" style="10" customWidth="1"/>
    <col min="16131" max="16131" width="18" style="10" customWidth="1"/>
    <col min="16132" max="16132" width="25.875" style="10" customWidth="1"/>
    <col min="16133" max="16133" width="38.375" style="10" customWidth="1"/>
    <col min="16134" max="16134" width="32" style="10" customWidth="1"/>
    <col min="16135" max="16384" width="9" style="10"/>
  </cols>
  <sheetData>
    <row r="1" spans="1:6">
      <c r="A1" s="1" t="s">
        <v>165</v>
      </c>
      <c r="B1" s="191" t="str">
        <f>IF('[1]1_GO'!C3="","",'[1]1_GO'!C3)</f>
        <v>Personel İşlemleri</v>
      </c>
      <c r="C1" s="191"/>
      <c r="D1" s="191"/>
      <c r="E1" s="19" t="s">
        <v>181</v>
      </c>
      <c r="F1" s="10"/>
    </row>
    <row r="2" spans="1:6">
      <c r="A2" s="1" t="s">
        <v>167</v>
      </c>
      <c r="B2" s="192" t="str">
        <f>IF('[1]1_GO'!C4="","",'[1]1_GO'!C4)</f>
        <v>Özlük İşlemleri</v>
      </c>
      <c r="C2" s="192"/>
      <c r="D2" s="192"/>
      <c r="E2" s="10"/>
      <c r="F2" s="10"/>
    </row>
    <row r="3" spans="1:6">
      <c r="A3" s="1" t="s">
        <v>166</v>
      </c>
      <c r="B3" s="193" t="str">
        <f>IF('[1]1_GO'!C5="","",'[1]1_GO'!C5)</f>
        <v>İdari Dava İşlemleri</v>
      </c>
      <c r="C3" s="193"/>
      <c r="D3" s="193"/>
      <c r="E3" s="10"/>
      <c r="F3" s="10"/>
    </row>
    <row r="4" spans="1:6">
      <c r="A4" s="2"/>
      <c r="B4" s="2"/>
      <c r="C4" s="2"/>
      <c r="D4" s="10"/>
      <c r="E4" s="10"/>
      <c r="F4" s="10"/>
    </row>
    <row r="5" spans="1:6" ht="21.75">
      <c r="A5" s="3" t="s">
        <v>421</v>
      </c>
      <c r="B5" s="4"/>
      <c r="C5" s="4"/>
      <c r="D5" s="12"/>
      <c r="E5" s="10"/>
      <c r="F5" s="10"/>
    </row>
    <row r="6" spans="1:6">
      <c r="A6" s="6"/>
      <c r="B6" s="7"/>
      <c r="C6" s="7"/>
      <c r="D6" s="13"/>
      <c r="E6" s="10"/>
      <c r="F6" s="10"/>
    </row>
    <row r="7" spans="1:6">
      <c r="A7" s="10"/>
      <c r="B7" s="10"/>
      <c r="C7" s="10"/>
      <c r="D7" s="10"/>
      <c r="E7" s="10"/>
      <c r="F7" s="10"/>
    </row>
    <row r="8" spans="1:6">
      <c r="A8" s="136" t="s">
        <v>422</v>
      </c>
      <c r="B8" s="136" t="s">
        <v>423</v>
      </c>
      <c r="C8" s="136" t="s">
        <v>424</v>
      </c>
      <c r="D8" s="136" t="s">
        <v>425</v>
      </c>
      <c r="E8" s="136" t="s">
        <v>426</v>
      </c>
      <c r="F8" s="136" t="s">
        <v>427</v>
      </c>
    </row>
    <row r="9" spans="1:6" ht="30.75">
      <c r="A9" s="1" t="s">
        <v>163</v>
      </c>
      <c r="B9" s="11" t="s">
        <v>428</v>
      </c>
      <c r="C9" s="11" t="s">
        <v>429</v>
      </c>
      <c r="D9" s="11" t="s">
        <v>430</v>
      </c>
      <c r="E9" s="11" t="s">
        <v>431</v>
      </c>
      <c r="F9" s="11" t="s">
        <v>432</v>
      </c>
    </row>
    <row r="10" spans="1:6">
      <c r="A10" s="14">
        <v>1</v>
      </c>
      <c r="B10" s="14" t="s">
        <v>1264</v>
      </c>
      <c r="C10" s="14">
        <v>4582119483</v>
      </c>
      <c r="D10" s="137" t="s">
        <v>1276</v>
      </c>
      <c r="E10" s="14" t="s">
        <v>346</v>
      </c>
      <c r="F10" s="14" t="s">
        <v>1277</v>
      </c>
    </row>
    <row r="11" spans="1:6">
      <c r="D11" s="137"/>
    </row>
    <row r="12" spans="1:6">
      <c r="D12" s="137"/>
    </row>
    <row r="13" spans="1:6">
      <c r="D13" s="137"/>
    </row>
    <row r="14" spans="1:6">
      <c r="D14" s="137"/>
    </row>
  </sheetData>
  <sheetProtection selectLockedCells="1"/>
  <mergeCells count="3">
    <mergeCell ref="B1:D1"/>
    <mergeCell ref="B2:D2"/>
    <mergeCell ref="B3:D3"/>
  </mergeCells>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0000"/>
  </sheetPr>
  <dimension ref="A1:E300"/>
  <sheetViews>
    <sheetView zoomScale="90" zoomScaleNormal="90" workbookViewId="0">
      <pane xSplit="1" ySplit="1" topLeftCell="B2" activePane="bottomRight" state="frozen"/>
      <selection activeCell="A3" sqref="A3:H3"/>
      <selection pane="topRight" activeCell="A3" sqref="A3:H3"/>
      <selection pane="bottomLeft" activeCell="A3" sqref="A3:H3"/>
      <selection pane="bottomRight" activeCell="A3" sqref="A3:H3"/>
    </sheetView>
  </sheetViews>
  <sheetFormatPr defaultColWidth="44.25" defaultRowHeight="17.25"/>
  <cols>
    <col min="1" max="1" width="28.625" customWidth="1"/>
    <col min="2" max="2" width="46.5" customWidth="1"/>
    <col min="3" max="3" width="21" customWidth="1"/>
    <col min="4" max="4" width="62" customWidth="1"/>
    <col min="5" max="5" width="27.25" customWidth="1"/>
    <col min="257" max="257" width="28.625" customWidth="1"/>
    <col min="258" max="258" width="46.5" customWidth="1"/>
    <col min="259" max="259" width="21" customWidth="1"/>
    <col min="260" max="260" width="62" customWidth="1"/>
    <col min="261" max="261" width="27.25" customWidth="1"/>
    <col min="513" max="513" width="28.625" customWidth="1"/>
    <col min="514" max="514" width="46.5" customWidth="1"/>
    <col min="515" max="515" width="21" customWidth="1"/>
    <col min="516" max="516" width="62" customWidth="1"/>
    <col min="517" max="517" width="27.25" customWidth="1"/>
    <col min="769" max="769" width="28.625" customWidth="1"/>
    <col min="770" max="770" width="46.5" customWidth="1"/>
    <col min="771" max="771" width="21" customWidth="1"/>
    <col min="772" max="772" width="62" customWidth="1"/>
    <col min="773" max="773" width="27.25" customWidth="1"/>
    <col min="1025" max="1025" width="28.625" customWidth="1"/>
    <col min="1026" max="1026" width="46.5" customWidth="1"/>
    <col min="1027" max="1027" width="21" customWidth="1"/>
    <col min="1028" max="1028" width="62" customWidth="1"/>
    <col min="1029" max="1029" width="27.25" customWidth="1"/>
    <col min="1281" max="1281" width="28.625" customWidth="1"/>
    <col min="1282" max="1282" width="46.5" customWidth="1"/>
    <col min="1283" max="1283" width="21" customWidth="1"/>
    <col min="1284" max="1284" width="62" customWidth="1"/>
    <col min="1285" max="1285" width="27.25" customWidth="1"/>
    <col min="1537" max="1537" width="28.625" customWidth="1"/>
    <col min="1538" max="1538" width="46.5" customWidth="1"/>
    <col min="1539" max="1539" width="21" customWidth="1"/>
    <col min="1540" max="1540" width="62" customWidth="1"/>
    <col min="1541" max="1541" width="27.25" customWidth="1"/>
    <col min="1793" max="1793" width="28.625" customWidth="1"/>
    <col min="1794" max="1794" width="46.5" customWidth="1"/>
    <col min="1795" max="1795" width="21" customWidth="1"/>
    <col min="1796" max="1796" width="62" customWidth="1"/>
    <col min="1797" max="1797" width="27.25" customWidth="1"/>
    <col min="2049" max="2049" width="28.625" customWidth="1"/>
    <col min="2050" max="2050" width="46.5" customWidth="1"/>
    <col min="2051" max="2051" width="21" customWidth="1"/>
    <col min="2052" max="2052" width="62" customWidth="1"/>
    <col min="2053" max="2053" width="27.25" customWidth="1"/>
    <col min="2305" max="2305" width="28.625" customWidth="1"/>
    <col min="2306" max="2306" width="46.5" customWidth="1"/>
    <col min="2307" max="2307" width="21" customWidth="1"/>
    <col min="2308" max="2308" width="62" customWidth="1"/>
    <col min="2309" max="2309" width="27.25" customWidth="1"/>
    <col min="2561" max="2561" width="28.625" customWidth="1"/>
    <col min="2562" max="2562" width="46.5" customWidth="1"/>
    <col min="2563" max="2563" width="21" customWidth="1"/>
    <col min="2564" max="2564" width="62" customWidth="1"/>
    <col min="2565" max="2565" width="27.25" customWidth="1"/>
    <col min="2817" max="2817" width="28.625" customWidth="1"/>
    <col min="2818" max="2818" width="46.5" customWidth="1"/>
    <col min="2819" max="2819" width="21" customWidth="1"/>
    <col min="2820" max="2820" width="62" customWidth="1"/>
    <col min="2821" max="2821" width="27.25" customWidth="1"/>
    <col min="3073" max="3073" width="28.625" customWidth="1"/>
    <col min="3074" max="3074" width="46.5" customWidth="1"/>
    <col min="3075" max="3075" width="21" customWidth="1"/>
    <col min="3076" max="3076" width="62" customWidth="1"/>
    <col min="3077" max="3077" width="27.25" customWidth="1"/>
    <col min="3329" max="3329" width="28.625" customWidth="1"/>
    <col min="3330" max="3330" width="46.5" customWidth="1"/>
    <col min="3331" max="3331" width="21" customWidth="1"/>
    <col min="3332" max="3332" width="62" customWidth="1"/>
    <col min="3333" max="3333" width="27.25" customWidth="1"/>
    <col min="3585" max="3585" width="28.625" customWidth="1"/>
    <col min="3586" max="3586" width="46.5" customWidth="1"/>
    <col min="3587" max="3587" width="21" customWidth="1"/>
    <col min="3588" max="3588" width="62" customWidth="1"/>
    <col min="3589" max="3589" width="27.25" customWidth="1"/>
    <col min="3841" max="3841" width="28.625" customWidth="1"/>
    <col min="3842" max="3842" width="46.5" customWidth="1"/>
    <col min="3843" max="3843" width="21" customWidth="1"/>
    <col min="3844" max="3844" width="62" customWidth="1"/>
    <col min="3845" max="3845" width="27.25" customWidth="1"/>
    <col min="4097" max="4097" width="28.625" customWidth="1"/>
    <col min="4098" max="4098" width="46.5" customWidth="1"/>
    <col min="4099" max="4099" width="21" customWidth="1"/>
    <col min="4100" max="4100" width="62" customWidth="1"/>
    <col min="4101" max="4101" width="27.25" customWidth="1"/>
    <col min="4353" max="4353" width="28.625" customWidth="1"/>
    <col min="4354" max="4354" width="46.5" customWidth="1"/>
    <col min="4355" max="4355" width="21" customWidth="1"/>
    <col min="4356" max="4356" width="62" customWidth="1"/>
    <col min="4357" max="4357" width="27.25" customWidth="1"/>
    <col min="4609" max="4609" width="28.625" customWidth="1"/>
    <col min="4610" max="4610" width="46.5" customWidth="1"/>
    <col min="4611" max="4611" width="21" customWidth="1"/>
    <col min="4612" max="4612" width="62" customWidth="1"/>
    <col min="4613" max="4613" width="27.25" customWidth="1"/>
    <col min="4865" max="4865" width="28.625" customWidth="1"/>
    <col min="4866" max="4866" width="46.5" customWidth="1"/>
    <col min="4867" max="4867" width="21" customWidth="1"/>
    <col min="4868" max="4868" width="62" customWidth="1"/>
    <col min="4869" max="4869" width="27.25" customWidth="1"/>
    <col min="5121" max="5121" width="28.625" customWidth="1"/>
    <col min="5122" max="5122" width="46.5" customWidth="1"/>
    <col min="5123" max="5123" width="21" customWidth="1"/>
    <col min="5124" max="5124" width="62" customWidth="1"/>
    <col min="5125" max="5125" width="27.25" customWidth="1"/>
    <col min="5377" max="5377" width="28.625" customWidth="1"/>
    <col min="5378" max="5378" width="46.5" customWidth="1"/>
    <col min="5379" max="5379" width="21" customWidth="1"/>
    <col min="5380" max="5380" width="62" customWidth="1"/>
    <col min="5381" max="5381" width="27.25" customWidth="1"/>
    <col min="5633" max="5633" width="28.625" customWidth="1"/>
    <col min="5634" max="5634" width="46.5" customWidth="1"/>
    <col min="5635" max="5635" width="21" customWidth="1"/>
    <col min="5636" max="5636" width="62" customWidth="1"/>
    <col min="5637" max="5637" width="27.25" customWidth="1"/>
    <col min="5889" max="5889" width="28.625" customWidth="1"/>
    <col min="5890" max="5890" width="46.5" customWidth="1"/>
    <col min="5891" max="5891" width="21" customWidth="1"/>
    <col min="5892" max="5892" width="62" customWidth="1"/>
    <col min="5893" max="5893" width="27.25" customWidth="1"/>
    <col min="6145" max="6145" width="28.625" customWidth="1"/>
    <col min="6146" max="6146" width="46.5" customWidth="1"/>
    <col min="6147" max="6147" width="21" customWidth="1"/>
    <col min="6148" max="6148" width="62" customWidth="1"/>
    <col min="6149" max="6149" width="27.25" customWidth="1"/>
    <col min="6401" max="6401" width="28.625" customWidth="1"/>
    <col min="6402" max="6402" width="46.5" customWidth="1"/>
    <col min="6403" max="6403" width="21" customWidth="1"/>
    <col min="6404" max="6404" width="62" customWidth="1"/>
    <col min="6405" max="6405" width="27.25" customWidth="1"/>
    <col min="6657" max="6657" width="28.625" customWidth="1"/>
    <col min="6658" max="6658" width="46.5" customWidth="1"/>
    <col min="6659" max="6659" width="21" customWidth="1"/>
    <col min="6660" max="6660" width="62" customWidth="1"/>
    <col min="6661" max="6661" width="27.25" customWidth="1"/>
    <col min="6913" max="6913" width="28.625" customWidth="1"/>
    <col min="6914" max="6914" width="46.5" customWidth="1"/>
    <col min="6915" max="6915" width="21" customWidth="1"/>
    <col min="6916" max="6916" width="62" customWidth="1"/>
    <col min="6917" max="6917" width="27.25" customWidth="1"/>
    <col min="7169" max="7169" width="28.625" customWidth="1"/>
    <col min="7170" max="7170" width="46.5" customWidth="1"/>
    <col min="7171" max="7171" width="21" customWidth="1"/>
    <col min="7172" max="7172" width="62" customWidth="1"/>
    <col min="7173" max="7173" width="27.25" customWidth="1"/>
    <col min="7425" max="7425" width="28.625" customWidth="1"/>
    <col min="7426" max="7426" width="46.5" customWidth="1"/>
    <col min="7427" max="7427" width="21" customWidth="1"/>
    <col min="7428" max="7428" width="62" customWidth="1"/>
    <col min="7429" max="7429" width="27.25" customWidth="1"/>
    <col min="7681" max="7681" width="28.625" customWidth="1"/>
    <col min="7682" max="7682" width="46.5" customWidth="1"/>
    <col min="7683" max="7683" width="21" customWidth="1"/>
    <col min="7684" max="7684" width="62" customWidth="1"/>
    <col min="7685" max="7685" width="27.25" customWidth="1"/>
    <col min="7937" max="7937" width="28.625" customWidth="1"/>
    <col min="7938" max="7938" width="46.5" customWidth="1"/>
    <col min="7939" max="7939" width="21" customWidth="1"/>
    <col min="7940" max="7940" width="62" customWidth="1"/>
    <col min="7941" max="7941" width="27.25" customWidth="1"/>
    <col min="8193" max="8193" width="28.625" customWidth="1"/>
    <col min="8194" max="8194" width="46.5" customWidth="1"/>
    <col min="8195" max="8195" width="21" customWidth="1"/>
    <col min="8196" max="8196" width="62" customWidth="1"/>
    <col min="8197" max="8197" width="27.25" customWidth="1"/>
    <col min="8449" max="8449" width="28.625" customWidth="1"/>
    <col min="8450" max="8450" width="46.5" customWidth="1"/>
    <col min="8451" max="8451" width="21" customWidth="1"/>
    <col min="8452" max="8452" width="62" customWidth="1"/>
    <col min="8453" max="8453" width="27.25" customWidth="1"/>
    <col min="8705" max="8705" width="28.625" customWidth="1"/>
    <col min="8706" max="8706" width="46.5" customWidth="1"/>
    <col min="8707" max="8707" width="21" customWidth="1"/>
    <col min="8708" max="8708" width="62" customWidth="1"/>
    <col min="8709" max="8709" width="27.25" customWidth="1"/>
    <col min="8961" max="8961" width="28.625" customWidth="1"/>
    <col min="8962" max="8962" width="46.5" customWidth="1"/>
    <col min="8963" max="8963" width="21" customWidth="1"/>
    <col min="8964" max="8964" width="62" customWidth="1"/>
    <col min="8965" max="8965" width="27.25" customWidth="1"/>
    <col min="9217" max="9217" width="28.625" customWidth="1"/>
    <col min="9218" max="9218" width="46.5" customWidth="1"/>
    <col min="9219" max="9219" width="21" customWidth="1"/>
    <col min="9220" max="9220" width="62" customWidth="1"/>
    <col min="9221" max="9221" width="27.25" customWidth="1"/>
    <col min="9473" max="9473" width="28.625" customWidth="1"/>
    <col min="9474" max="9474" width="46.5" customWidth="1"/>
    <col min="9475" max="9475" width="21" customWidth="1"/>
    <col min="9476" max="9476" width="62" customWidth="1"/>
    <col min="9477" max="9477" width="27.25" customWidth="1"/>
    <col min="9729" max="9729" width="28.625" customWidth="1"/>
    <col min="9730" max="9730" width="46.5" customWidth="1"/>
    <col min="9731" max="9731" width="21" customWidth="1"/>
    <col min="9732" max="9732" width="62" customWidth="1"/>
    <col min="9733" max="9733" width="27.25" customWidth="1"/>
    <col min="9985" max="9985" width="28.625" customWidth="1"/>
    <col min="9986" max="9986" width="46.5" customWidth="1"/>
    <col min="9987" max="9987" width="21" customWidth="1"/>
    <col min="9988" max="9988" width="62" customWidth="1"/>
    <col min="9989" max="9989" width="27.25" customWidth="1"/>
    <col min="10241" max="10241" width="28.625" customWidth="1"/>
    <col min="10242" max="10242" width="46.5" customWidth="1"/>
    <col min="10243" max="10243" width="21" customWidth="1"/>
    <col min="10244" max="10244" width="62" customWidth="1"/>
    <col min="10245" max="10245" width="27.25" customWidth="1"/>
    <col min="10497" max="10497" width="28.625" customWidth="1"/>
    <col min="10498" max="10498" width="46.5" customWidth="1"/>
    <col min="10499" max="10499" width="21" customWidth="1"/>
    <col min="10500" max="10500" width="62" customWidth="1"/>
    <col min="10501" max="10501" width="27.25" customWidth="1"/>
    <col min="10753" max="10753" width="28.625" customWidth="1"/>
    <col min="10754" max="10754" width="46.5" customWidth="1"/>
    <col min="10755" max="10755" width="21" customWidth="1"/>
    <col min="10756" max="10756" width="62" customWidth="1"/>
    <col min="10757" max="10757" width="27.25" customWidth="1"/>
    <col min="11009" max="11009" width="28.625" customWidth="1"/>
    <col min="11010" max="11010" width="46.5" customWidth="1"/>
    <col min="11011" max="11011" width="21" customWidth="1"/>
    <col min="11012" max="11012" width="62" customWidth="1"/>
    <col min="11013" max="11013" width="27.25" customWidth="1"/>
    <col min="11265" max="11265" width="28.625" customWidth="1"/>
    <col min="11266" max="11266" width="46.5" customWidth="1"/>
    <col min="11267" max="11267" width="21" customWidth="1"/>
    <col min="11268" max="11268" width="62" customWidth="1"/>
    <col min="11269" max="11269" width="27.25" customWidth="1"/>
    <col min="11521" max="11521" width="28.625" customWidth="1"/>
    <col min="11522" max="11522" width="46.5" customWidth="1"/>
    <col min="11523" max="11523" width="21" customWidth="1"/>
    <col min="11524" max="11524" width="62" customWidth="1"/>
    <col min="11525" max="11525" width="27.25" customWidth="1"/>
    <col min="11777" max="11777" width="28.625" customWidth="1"/>
    <col min="11778" max="11778" width="46.5" customWidth="1"/>
    <col min="11779" max="11779" width="21" customWidth="1"/>
    <col min="11780" max="11780" width="62" customWidth="1"/>
    <col min="11781" max="11781" width="27.25" customWidth="1"/>
    <col min="12033" max="12033" width="28.625" customWidth="1"/>
    <col min="12034" max="12034" width="46.5" customWidth="1"/>
    <col min="12035" max="12035" width="21" customWidth="1"/>
    <col min="12036" max="12036" width="62" customWidth="1"/>
    <col min="12037" max="12037" width="27.25" customWidth="1"/>
    <col min="12289" max="12289" width="28.625" customWidth="1"/>
    <col min="12290" max="12290" width="46.5" customWidth="1"/>
    <col min="12291" max="12291" width="21" customWidth="1"/>
    <col min="12292" max="12292" width="62" customWidth="1"/>
    <col min="12293" max="12293" width="27.25" customWidth="1"/>
    <col min="12545" max="12545" width="28.625" customWidth="1"/>
    <col min="12546" max="12546" width="46.5" customWidth="1"/>
    <col min="12547" max="12547" width="21" customWidth="1"/>
    <col min="12548" max="12548" width="62" customWidth="1"/>
    <col min="12549" max="12549" width="27.25" customWidth="1"/>
    <col min="12801" max="12801" width="28.625" customWidth="1"/>
    <col min="12802" max="12802" width="46.5" customWidth="1"/>
    <col min="12803" max="12803" width="21" customWidth="1"/>
    <col min="12804" max="12804" width="62" customWidth="1"/>
    <col min="12805" max="12805" width="27.25" customWidth="1"/>
    <col min="13057" max="13057" width="28.625" customWidth="1"/>
    <col min="13058" max="13058" width="46.5" customWidth="1"/>
    <col min="13059" max="13059" width="21" customWidth="1"/>
    <col min="13060" max="13060" width="62" customWidth="1"/>
    <col min="13061" max="13061" width="27.25" customWidth="1"/>
    <col min="13313" max="13313" width="28.625" customWidth="1"/>
    <col min="13314" max="13314" width="46.5" customWidth="1"/>
    <col min="13315" max="13315" width="21" customWidth="1"/>
    <col min="13316" max="13316" width="62" customWidth="1"/>
    <col min="13317" max="13317" width="27.25" customWidth="1"/>
    <col min="13569" max="13569" width="28.625" customWidth="1"/>
    <col min="13570" max="13570" width="46.5" customWidth="1"/>
    <col min="13571" max="13571" width="21" customWidth="1"/>
    <col min="13572" max="13572" width="62" customWidth="1"/>
    <col min="13573" max="13573" width="27.25" customWidth="1"/>
    <col min="13825" max="13825" width="28.625" customWidth="1"/>
    <col min="13826" max="13826" width="46.5" customWidth="1"/>
    <col min="13827" max="13827" width="21" customWidth="1"/>
    <col min="13828" max="13828" width="62" customWidth="1"/>
    <col min="13829" max="13829" width="27.25" customWidth="1"/>
    <col min="14081" max="14081" width="28.625" customWidth="1"/>
    <col min="14082" max="14082" width="46.5" customWidth="1"/>
    <col min="14083" max="14083" width="21" customWidth="1"/>
    <col min="14084" max="14084" width="62" customWidth="1"/>
    <col min="14085" max="14085" width="27.25" customWidth="1"/>
    <col min="14337" max="14337" width="28.625" customWidth="1"/>
    <col min="14338" max="14338" width="46.5" customWidth="1"/>
    <col min="14339" max="14339" width="21" customWidth="1"/>
    <col min="14340" max="14340" width="62" customWidth="1"/>
    <col min="14341" max="14341" width="27.25" customWidth="1"/>
    <col min="14593" max="14593" width="28.625" customWidth="1"/>
    <col min="14594" max="14594" width="46.5" customWidth="1"/>
    <col min="14595" max="14595" width="21" customWidth="1"/>
    <col min="14596" max="14596" width="62" customWidth="1"/>
    <col min="14597" max="14597" width="27.25" customWidth="1"/>
    <col min="14849" max="14849" width="28.625" customWidth="1"/>
    <col min="14850" max="14850" width="46.5" customWidth="1"/>
    <col min="14851" max="14851" width="21" customWidth="1"/>
    <col min="14852" max="14852" width="62" customWidth="1"/>
    <col min="14853" max="14853" width="27.25" customWidth="1"/>
    <col min="15105" max="15105" width="28.625" customWidth="1"/>
    <col min="15106" max="15106" width="46.5" customWidth="1"/>
    <col min="15107" max="15107" width="21" customWidth="1"/>
    <col min="15108" max="15108" width="62" customWidth="1"/>
    <col min="15109" max="15109" width="27.25" customWidth="1"/>
    <col min="15361" max="15361" width="28.625" customWidth="1"/>
    <col min="15362" max="15362" width="46.5" customWidth="1"/>
    <col min="15363" max="15363" width="21" customWidth="1"/>
    <col min="15364" max="15364" width="62" customWidth="1"/>
    <col min="15365" max="15365" width="27.25" customWidth="1"/>
    <col min="15617" max="15617" width="28.625" customWidth="1"/>
    <col min="15618" max="15618" width="46.5" customWidth="1"/>
    <col min="15619" max="15619" width="21" customWidth="1"/>
    <col min="15620" max="15620" width="62" customWidth="1"/>
    <col min="15621" max="15621" width="27.25" customWidth="1"/>
    <col min="15873" max="15873" width="28.625" customWidth="1"/>
    <col min="15874" max="15874" width="46.5" customWidth="1"/>
    <col min="15875" max="15875" width="21" customWidth="1"/>
    <col min="15876" max="15876" width="62" customWidth="1"/>
    <col min="15877" max="15877" width="27.25" customWidth="1"/>
    <col min="16129" max="16129" width="28.625" customWidth="1"/>
    <col min="16130" max="16130" width="46.5" customWidth="1"/>
    <col min="16131" max="16131" width="21" customWidth="1"/>
    <col min="16132" max="16132" width="62" customWidth="1"/>
    <col min="16133" max="16133" width="27.25" customWidth="1"/>
  </cols>
  <sheetData>
    <row r="1" spans="1:5" s="141" customFormat="1" ht="15">
      <c r="A1" s="138" t="s">
        <v>433</v>
      </c>
      <c r="B1" s="139" t="s">
        <v>434</v>
      </c>
      <c r="C1" s="139" t="s">
        <v>435</v>
      </c>
      <c r="D1" s="139" t="s">
        <v>436</v>
      </c>
      <c r="E1" s="140" t="s">
        <v>437</v>
      </c>
    </row>
    <row r="2" spans="1:5" ht="78.75" hidden="1">
      <c r="A2" s="142" t="s">
        <v>438</v>
      </c>
      <c r="B2" s="143" t="s">
        <v>439</v>
      </c>
      <c r="C2" s="143" t="s">
        <v>440</v>
      </c>
      <c r="D2" s="143" t="s">
        <v>441</v>
      </c>
      <c r="E2" s="143"/>
    </row>
    <row r="3" spans="1:5" ht="40.5" hidden="1">
      <c r="A3" s="142" t="s">
        <v>442</v>
      </c>
      <c r="B3" s="143" t="s">
        <v>443</v>
      </c>
      <c r="C3" s="143" t="s">
        <v>440</v>
      </c>
      <c r="D3" s="143" t="s">
        <v>441</v>
      </c>
      <c r="E3" s="143"/>
    </row>
    <row r="4" spans="1:5" ht="66" hidden="1">
      <c r="A4" s="142" t="s">
        <v>444</v>
      </c>
      <c r="B4" s="143" t="s">
        <v>445</v>
      </c>
      <c r="C4" s="143" t="s">
        <v>446</v>
      </c>
      <c r="D4" s="143" t="s">
        <v>447</v>
      </c>
      <c r="E4" s="143"/>
    </row>
    <row r="5" spans="1:5" ht="53.25" hidden="1">
      <c r="A5" s="142" t="s">
        <v>448</v>
      </c>
      <c r="B5" s="143" t="s">
        <v>449</v>
      </c>
      <c r="C5" s="143" t="s">
        <v>450</v>
      </c>
      <c r="D5" s="143" t="s">
        <v>451</v>
      </c>
      <c r="E5" s="143"/>
    </row>
    <row r="6" spans="1:5" ht="53.25" hidden="1">
      <c r="A6" s="142" t="s">
        <v>452</v>
      </c>
      <c r="B6" s="143" t="s">
        <v>453</v>
      </c>
      <c r="C6" s="143" t="s">
        <v>454</v>
      </c>
      <c r="D6" s="143" t="s">
        <v>455</v>
      </c>
      <c r="E6" s="143"/>
    </row>
    <row r="7" spans="1:5" ht="53.25" hidden="1">
      <c r="A7" s="142" t="s">
        <v>456</v>
      </c>
      <c r="B7" s="143" t="s">
        <v>457</v>
      </c>
      <c r="C7" s="143" t="s">
        <v>454</v>
      </c>
      <c r="D7" s="143" t="s">
        <v>455</v>
      </c>
      <c r="E7" s="143"/>
    </row>
    <row r="8" spans="1:5" ht="40.5" hidden="1">
      <c r="A8" s="142" t="s">
        <v>458</v>
      </c>
      <c r="B8" s="143" t="s">
        <v>459</v>
      </c>
      <c r="C8" s="143" t="s">
        <v>450</v>
      </c>
      <c r="D8" s="143" t="s">
        <v>451</v>
      </c>
      <c r="E8" s="143"/>
    </row>
    <row r="9" spans="1:5" ht="53.25" hidden="1">
      <c r="A9" s="142" t="s">
        <v>460</v>
      </c>
      <c r="B9" s="143" t="s">
        <v>461</v>
      </c>
      <c r="C9" s="143" t="s">
        <v>462</v>
      </c>
      <c r="D9" s="143" t="s">
        <v>463</v>
      </c>
      <c r="E9" s="143"/>
    </row>
    <row r="10" spans="1:5" ht="40.5" hidden="1">
      <c r="A10" s="142" t="s">
        <v>464</v>
      </c>
      <c r="B10" s="143" t="s">
        <v>465</v>
      </c>
      <c r="C10" s="143" t="s">
        <v>466</v>
      </c>
      <c r="D10" s="143" t="s">
        <v>467</v>
      </c>
      <c r="E10" s="143"/>
    </row>
    <row r="11" spans="1:5" ht="40.5" hidden="1">
      <c r="A11" s="142" t="s">
        <v>468</v>
      </c>
      <c r="B11" s="143" t="s">
        <v>469</v>
      </c>
      <c r="C11" s="143" t="s">
        <v>470</v>
      </c>
      <c r="D11" s="143" t="s">
        <v>471</v>
      </c>
      <c r="E11" s="143"/>
    </row>
    <row r="12" spans="1:5" ht="40.5" hidden="1">
      <c r="A12" s="142" t="s">
        <v>472</v>
      </c>
      <c r="B12" s="143" t="s">
        <v>473</v>
      </c>
      <c r="C12" s="143" t="s">
        <v>474</v>
      </c>
      <c r="D12" s="143" t="s">
        <v>475</v>
      </c>
      <c r="E12" s="143"/>
    </row>
    <row r="13" spans="1:5" ht="66" hidden="1">
      <c r="A13" s="142" t="s">
        <v>476</v>
      </c>
      <c r="B13" s="143" t="s">
        <v>477</v>
      </c>
      <c r="C13" s="143" t="s">
        <v>476</v>
      </c>
      <c r="D13" s="143" t="s">
        <v>478</v>
      </c>
      <c r="E13" s="143"/>
    </row>
    <row r="14" spans="1:5" ht="53.25" hidden="1">
      <c r="A14" s="142" t="s">
        <v>479</v>
      </c>
      <c r="B14" s="143" t="s">
        <v>480</v>
      </c>
      <c r="C14" s="143" t="s">
        <v>462</v>
      </c>
      <c r="D14" s="143" t="s">
        <v>463</v>
      </c>
      <c r="E14" s="143"/>
    </row>
    <row r="15" spans="1:5" ht="66" hidden="1">
      <c r="A15" s="142" t="s">
        <v>481</v>
      </c>
      <c r="B15" s="143" t="s">
        <v>482</v>
      </c>
      <c r="C15" s="143" t="s">
        <v>481</v>
      </c>
      <c r="D15" s="143" t="s">
        <v>483</v>
      </c>
      <c r="E15" s="143"/>
    </row>
    <row r="16" spans="1:5" ht="66" hidden="1">
      <c r="A16" s="142" t="s">
        <v>484</v>
      </c>
      <c r="B16" s="143" t="s">
        <v>485</v>
      </c>
      <c r="C16" s="143" t="s">
        <v>481</v>
      </c>
      <c r="D16" s="143" t="s">
        <v>483</v>
      </c>
      <c r="E16" s="143"/>
    </row>
    <row r="17" spans="1:4" ht="53.25" hidden="1">
      <c r="A17" s="142" t="s">
        <v>486</v>
      </c>
      <c r="B17" s="143" t="s">
        <v>487</v>
      </c>
      <c r="C17" s="143" t="s">
        <v>488</v>
      </c>
      <c r="D17" s="143" t="s">
        <v>489</v>
      </c>
    </row>
    <row r="18" spans="1:4" ht="27.75" hidden="1">
      <c r="A18" s="142"/>
      <c r="B18" s="143"/>
      <c r="C18" s="143" t="s">
        <v>490</v>
      </c>
      <c r="D18" s="143" t="s">
        <v>491</v>
      </c>
    </row>
    <row r="19" spans="1:4" ht="40.5" hidden="1">
      <c r="A19" s="142" t="s">
        <v>492</v>
      </c>
      <c r="B19" s="143" t="s">
        <v>493</v>
      </c>
      <c r="C19" s="143" t="s">
        <v>494</v>
      </c>
      <c r="D19" s="143" t="s">
        <v>495</v>
      </c>
    </row>
    <row r="20" spans="1:4" ht="40.5" hidden="1">
      <c r="A20" s="142" t="s">
        <v>496</v>
      </c>
      <c r="B20" s="143" t="s">
        <v>497</v>
      </c>
      <c r="C20" s="143" t="s">
        <v>498</v>
      </c>
      <c r="D20" s="143" t="s">
        <v>499</v>
      </c>
    </row>
    <row r="21" spans="1:4" ht="40.5" hidden="1">
      <c r="A21" s="142" t="s">
        <v>500</v>
      </c>
      <c r="B21" s="143" t="s">
        <v>501</v>
      </c>
      <c r="C21" s="143" t="s">
        <v>502</v>
      </c>
      <c r="D21" s="143" t="s">
        <v>503</v>
      </c>
    </row>
    <row r="22" spans="1:4" ht="40.5" hidden="1">
      <c r="A22" s="142" t="s">
        <v>504</v>
      </c>
      <c r="B22" s="143" t="s">
        <v>505</v>
      </c>
      <c r="C22" s="143" t="s">
        <v>504</v>
      </c>
      <c r="D22" s="143" t="s">
        <v>506</v>
      </c>
    </row>
    <row r="23" spans="1:4" ht="40.5" hidden="1">
      <c r="A23" s="142" t="s">
        <v>507</v>
      </c>
      <c r="B23" s="143" t="s">
        <v>508</v>
      </c>
      <c r="C23" s="143" t="s">
        <v>490</v>
      </c>
      <c r="D23" s="143" t="s">
        <v>491</v>
      </c>
    </row>
    <row r="24" spans="1:4" ht="27.75" hidden="1">
      <c r="A24" s="142" t="s">
        <v>509</v>
      </c>
      <c r="B24" s="143" t="s">
        <v>510</v>
      </c>
      <c r="C24" s="143" t="s">
        <v>450</v>
      </c>
      <c r="D24" s="143" t="s">
        <v>451</v>
      </c>
    </row>
    <row r="25" spans="1:4" s="145" customFormat="1" ht="51" hidden="1">
      <c r="A25" s="144" t="s">
        <v>511</v>
      </c>
      <c r="B25" s="145" t="s">
        <v>512</v>
      </c>
      <c r="C25" s="145" t="s">
        <v>513</v>
      </c>
      <c r="D25" s="145" t="s">
        <v>514</v>
      </c>
    </row>
    <row r="26" spans="1:4" ht="53.25" hidden="1">
      <c r="A26" s="142" t="s">
        <v>515</v>
      </c>
      <c r="B26" s="143" t="s">
        <v>516</v>
      </c>
      <c r="C26" s="143" t="s">
        <v>517</v>
      </c>
      <c r="D26" s="143" t="s">
        <v>518</v>
      </c>
    </row>
    <row r="27" spans="1:4" ht="40.5" hidden="1">
      <c r="A27" s="142" t="s">
        <v>519</v>
      </c>
      <c r="B27" s="143" t="s">
        <v>520</v>
      </c>
      <c r="C27" s="143" t="s">
        <v>521</v>
      </c>
      <c r="D27" s="143" t="s">
        <v>522</v>
      </c>
    </row>
    <row r="28" spans="1:4" ht="66" hidden="1">
      <c r="A28" s="200" t="s">
        <v>523</v>
      </c>
      <c r="B28" s="143" t="s">
        <v>524</v>
      </c>
      <c r="C28" s="143" t="s">
        <v>525</v>
      </c>
      <c r="D28" s="143" t="s">
        <v>526</v>
      </c>
    </row>
    <row r="29" spans="1:4" ht="66" hidden="1">
      <c r="A29" s="201"/>
      <c r="B29" s="143" t="s">
        <v>527</v>
      </c>
      <c r="C29" s="143" t="s">
        <v>525</v>
      </c>
      <c r="D29" s="143" t="s">
        <v>526</v>
      </c>
    </row>
    <row r="30" spans="1:4" ht="53.25" hidden="1">
      <c r="A30" s="202"/>
      <c r="B30" s="143" t="s">
        <v>528</v>
      </c>
      <c r="C30" s="143" t="s">
        <v>529</v>
      </c>
      <c r="D30" s="143" t="s">
        <v>530</v>
      </c>
    </row>
    <row r="31" spans="1:4" ht="66" hidden="1">
      <c r="A31" s="142" t="s">
        <v>531</v>
      </c>
      <c r="B31" s="143" t="s">
        <v>532</v>
      </c>
      <c r="C31" s="143" t="s">
        <v>531</v>
      </c>
      <c r="D31" s="143" t="s">
        <v>533</v>
      </c>
    </row>
    <row r="32" spans="1:4" s="145" customFormat="1" ht="51" hidden="1">
      <c r="A32" s="144" t="s">
        <v>534</v>
      </c>
      <c r="B32" s="145" t="s">
        <v>535</v>
      </c>
      <c r="C32" s="145" t="s">
        <v>536</v>
      </c>
      <c r="D32" s="145" t="s">
        <v>537</v>
      </c>
    </row>
    <row r="33" spans="1:4" ht="40.5" hidden="1">
      <c r="A33" s="203" t="s">
        <v>538</v>
      </c>
      <c r="B33" s="143" t="s">
        <v>539</v>
      </c>
      <c r="C33" s="143" t="s">
        <v>540</v>
      </c>
      <c r="D33" s="143" t="s">
        <v>541</v>
      </c>
    </row>
    <row r="34" spans="1:4" ht="53.25" hidden="1">
      <c r="A34" s="204"/>
      <c r="B34" s="143" t="s">
        <v>542</v>
      </c>
      <c r="C34" s="143" t="s">
        <v>543</v>
      </c>
      <c r="D34" s="143" t="s">
        <v>544</v>
      </c>
    </row>
    <row r="35" spans="1:4" ht="53.25" hidden="1">
      <c r="A35" s="142" t="s">
        <v>545</v>
      </c>
      <c r="B35" s="143" t="s">
        <v>546</v>
      </c>
      <c r="C35" s="143" t="s">
        <v>545</v>
      </c>
      <c r="D35" s="143" t="s">
        <v>547</v>
      </c>
    </row>
    <row r="36" spans="1:4" ht="27.75" hidden="1">
      <c r="A36" s="203" t="s">
        <v>548</v>
      </c>
      <c r="B36" s="143" t="s">
        <v>549</v>
      </c>
      <c r="C36" s="143" t="s">
        <v>550</v>
      </c>
      <c r="D36" s="143" t="s">
        <v>551</v>
      </c>
    </row>
    <row r="37" spans="1:4" ht="27.75" hidden="1">
      <c r="A37" s="205"/>
      <c r="B37" s="143" t="s">
        <v>552</v>
      </c>
      <c r="C37" s="143" t="s">
        <v>550</v>
      </c>
      <c r="D37" s="143" t="s">
        <v>551</v>
      </c>
    </row>
    <row r="38" spans="1:4" ht="40.5" hidden="1">
      <c r="A38" s="204"/>
      <c r="B38" s="143" t="s">
        <v>553</v>
      </c>
      <c r="C38" s="143" t="s">
        <v>550</v>
      </c>
      <c r="D38" s="143" t="s">
        <v>551</v>
      </c>
    </row>
    <row r="39" spans="1:4" ht="27.75" hidden="1">
      <c r="A39" s="142" t="s">
        <v>554</v>
      </c>
      <c r="B39" s="143" t="s">
        <v>555</v>
      </c>
      <c r="C39" s="143" t="s">
        <v>556</v>
      </c>
      <c r="D39" s="143" t="s">
        <v>557</v>
      </c>
    </row>
    <row r="40" spans="1:4" ht="66" hidden="1">
      <c r="A40" s="142" t="s">
        <v>558</v>
      </c>
      <c r="B40" s="143" t="s">
        <v>559</v>
      </c>
      <c r="C40" s="143" t="s">
        <v>560</v>
      </c>
      <c r="D40" s="143" t="s">
        <v>561</v>
      </c>
    </row>
    <row r="41" spans="1:4" ht="66" hidden="1">
      <c r="A41" s="142" t="s">
        <v>562</v>
      </c>
      <c r="B41" s="143" t="s">
        <v>563</v>
      </c>
      <c r="C41" s="143" t="s">
        <v>560</v>
      </c>
      <c r="D41" s="143" t="s">
        <v>561</v>
      </c>
    </row>
    <row r="42" spans="1:4" ht="53.25" hidden="1">
      <c r="A42" s="142" t="s">
        <v>564</v>
      </c>
      <c r="B42" s="143" t="s">
        <v>565</v>
      </c>
      <c r="C42" s="143" t="s">
        <v>450</v>
      </c>
      <c r="D42" s="143" t="s">
        <v>451</v>
      </c>
    </row>
    <row r="43" spans="1:4" ht="53.25" hidden="1">
      <c r="A43" s="142" t="s">
        <v>566</v>
      </c>
      <c r="B43" s="143" t="s">
        <v>567</v>
      </c>
      <c r="C43" s="143" t="s">
        <v>568</v>
      </c>
      <c r="D43" s="143" t="s">
        <v>569</v>
      </c>
    </row>
    <row r="44" spans="1:4" ht="63" hidden="1" customHeight="1">
      <c r="A44" s="142" t="s">
        <v>570</v>
      </c>
      <c r="B44" s="143" t="s">
        <v>571</v>
      </c>
      <c r="C44" s="143" t="s">
        <v>454</v>
      </c>
      <c r="D44" s="143" t="s">
        <v>455</v>
      </c>
    </row>
    <row r="45" spans="1:4" ht="40.5" hidden="1">
      <c r="A45" s="142" t="s">
        <v>572</v>
      </c>
      <c r="B45" s="143" t="s">
        <v>573</v>
      </c>
      <c r="C45" s="143" t="s">
        <v>574</v>
      </c>
      <c r="D45" s="143" t="s">
        <v>575</v>
      </c>
    </row>
    <row r="46" spans="1:4" ht="53.25" hidden="1">
      <c r="A46" s="142" t="s">
        <v>576</v>
      </c>
      <c r="B46" s="143" t="s">
        <v>577</v>
      </c>
      <c r="C46" s="143" t="s">
        <v>578</v>
      </c>
      <c r="D46" s="143" t="s">
        <v>579</v>
      </c>
    </row>
    <row r="47" spans="1:4" ht="40.5" hidden="1">
      <c r="A47" s="142" t="s">
        <v>488</v>
      </c>
      <c r="B47" s="143" t="s">
        <v>580</v>
      </c>
      <c r="C47" s="143" t="s">
        <v>488</v>
      </c>
      <c r="D47" s="143" t="s">
        <v>489</v>
      </c>
    </row>
    <row r="48" spans="1:4" ht="40.5" hidden="1">
      <c r="A48" s="142" t="s">
        <v>581</v>
      </c>
      <c r="B48" s="143" t="s">
        <v>582</v>
      </c>
      <c r="C48" s="143" t="s">
        <v>583</v>
      </c>
      <c r="D48" s="143" t="s">
        <v>584</v>
      </c>
    </row>
    <row r="49" spans="1:4" ht="66" hidden="1">
      <c r="A49" s="142" t="s">
        <v>585</v>
      </c>
      <c r="B49" s="143" t="s">
        <v>586</v>
      </c>
      <c r="C49" s="143" t="s">
        <v>587</v>
      </c>
      <c r="D49" s="143" t="s">
        <v>588</v>
      </c>
    </row>
    <row r="50" spans="1:4" ht="40.5" hidden="1">
      <c r="A50" s="142" t="s">
        <v>589</v>
      </c>
      <c r="B50" s="143" t="s">
        <v>590</v>
      </c>
      <c r="C50" s="143" t="s">
        <v>583</v>
      </c>
      <c r="D50" s="143" t="s">
        <v>584</v>
      </c>
    </row>
    <row r="51" spans="1:4" ht="40.5" hidden="1">
      <c r="A51" s="142"/>
      <c r="B51" s="143" t="s">
        <v>591</v>
      </c>
      <c r="C51" s="143" t="s">
        <v>583</v>
      </c>
      <c r="D51" s="143" t="s">
        <v>584</v>
      </c>
    </row>
    <row r="52" spans="1:4" ht="104.25" hidden="1">
      <c r="A52" s="142" t="s">
        <v>592</v>
      </c>
      <c r="B52" s="143" t="s">
        <v>593</v>
      </c>
      <c r="C52" s="143" t="s">
        <v>594</v>
      </c>
      <c r="D52" s="143" t="s">
        <v>595</v>
      </c>
    </row>
    <row r="53" spans="1:4" ht="40.5" hidden="1">
      <c r="A53" s="142" t="s">
        <v>596</v>
      </c>
      <c r="B53" s="143" t="s">
        <v>597</v>
      </c>
      <c r="C53" s="143" t="s">
        <v>598</v>
      </c>
      <c r="D53" s="143" t="s">
        <v>599</v>
      </c>
    </row>
    <row r="54" spans="1:4" ht="66" hidden="1">
      <c r="A54" s="142" t="s">
        <v>600</v>
      </c>
      <c r="B54" s="143" t="s">
        <v>601</v>
      </c>
      <c r="C54" s="143" t="s">
        <v>587</v>
      </c>
      <c r="D54" s="143" t="s">
        <v>588</v>
      </c>
    </row>
    <row r="55" spans="1:4" ht="78.75" hidden="1">
      <c r="A55" s="142" t="s">
        <v>602</v>
      </c>
      <c r="B55" s="143" t="s">
        <v>603</v>
      </c>
      <c r="C55" s="143" t="s">
        <v>604</v>
      </c>
      <c r="D55" s="143" t="s">
        <v>605</v>
      </c>
    </row>
    <row r="56" spans="1:4" ht="53.25" hidden="1">
      <c r="A56" s="142" t="s">
        <v>604</v>
      </c>
      <c r="B56" s="143" t="s">
        <v>606</v>
      </c>
      <c r="C56" s="143" t="s">
        <v>604</v>
      </c>
      <c r="D56" s="143" t="s">
        <v>605</v>
      </c>
    </row>
    <row r="57" spans="1:4" ht="40.5" hidden="1">
      <c r="A57" s="142" t="s">
        <v>607</v>
      </c>
      <c r="B57" s="143" t="s">
        <v>608</v>
      </c>
      <c r="C57" s="143" t="s">
        <v>609</v>
      </c>
      <c r="D57" s="143" t="s">
        <v>610</v>
      </c>
    </row>
    <row r="58" spans="1:4" ht="66" hidden="1">
      <c r="A58" s="142" t="s">
        <v>611</v>
      </c>
      <c r="B58" s="143" t="s">
        <v>612</v>
      </c>
      <c r="C58" s="143" t="s">
        <v>613</v>
      </c>
      <c r="D58" s="143" t="s">
        <v>614</v>
      </c>
    </row>
    <row r="59" spans="1:4" ht="53.25" hidden="1">
      <c r="A59" s="142" t="s">
        <v>615</v>
      </c>
      <c r="B59" s="143" t="s">
        <v>616</v>
      </c>
      <c r="C59" s="143" t="s">
        <v>613</v>
      </c>
      <c r="D59" s="143" t="s">
        <v>614</v>
      </c>
    </row>
    <row r="60" spans="1:4" ht="40.5" hidden="1">
      <c r="A60" s="142" t="s">
        <v>617</v>
      </c>
      <c r="B60" s="143" t="s">
        <v>618</v>
      </c>
      <c r="C60" s="143" t="s">
        <v>502</v>
      </c>
      <c r="D60" s="143" t="s">
        <v>503</v>
      </c>
    </row>
    <row r="61" spans="1:4" ht="53.25" hidden="1">
      <c r="A61" s="142" t="s">
        <v>619</v>
      </c>
      <c r="B61" s="143" t="s">
        <v>620</v>
      </c>
      <c r="C61" s="143" t="s">
        <v>462</v>
      </c>
      <c r="D61" s="143" t="s">
        <v>463</v>
      </c>
    </row>
    <row r="62" spans="1:4" ht="104.25" hidden="1">
      <c r="A62" s="142" t="s">
        <v>621</v>
      </c>
      <c r="B62" s="143" t="s">
        <v>622</v>
      </c>
      <c r="C62" s="143" t="s">
        <v>594</v>
      </c>
      <c r="D62" s="143" t="s">
        <v>595</v>
      </c>
    </row>
    <row r="63" spans="1:4" ht="104.25" hidden="1">
      <c r="A63" s="142" t="s">
        <v>623</v>
      </c>
      <c r="B63" s="143" t="s">
        <v>624</v>
      </c>
      <c r="C63" s="143" t="s">
        <v>594</v>
      </c>
      <c r="D63" s="143" t="s">
        <v>595</v>
      </c>
    </row>
    <row r="64" spans="1:4" ht="104.25" hidden="1">
      <c r="A64" s="142" t="s">
        <v>625</v>
      </c>
      <c r="B64" s="143" t="s">
        <v>626</v>
      </c>
      <c r="C64" s="143" t="s">
        <v>594</v>
      </c>
      <c r="D64" s="143" t="s">
        <v>595</v>
      </c>
    </row>
    <row r="65" spans="1:4" ht="66" hidden="1">
      <c r="A65" s="142" t="s">
        <v>627</v>
      </c>
      <c r="B65" s="143" t="s">
        <v>628</v>
      </c>
      <c r="C65" s="143" t="s">
        <v>446</v>
      </c>
      <c r="D65" s="143" t="s">
        <v>447</v>
      </c>
    </row>
    <row r="66" spans="1:4" ht="53.25" hidden="1">
      <c r="A66" s="142" t="s">
        <v>629</v>
      </c>
      <c r="B66" s="143" t="s">
        <v>630</v>
      </c>
      <c r="C66" s="143" t="s">
        <v>454</v>
      </c>
      <c r="D66" s="143" t="s">
        <v>455</v>
      </c>
    </row>
    <row r="67" spans="1:4" ht="40.5" hidden="1">
      <c r="A67" s="142" t="s">
        <v>631</v>
      </c>
      <c r="B67" s="143" t="s">
        <v>632</v>
      </c>
      <c r="C67" s="143" t="s">
        <v>517</v>
      </c>
      <c r="D67" s="143" t="s">
        <v>518</v>
      </c>
    </row>
    <row r="68" spans="1:4" ht="40.5" hidden="1">
      <c r="A68" s="142" t="s">
        <v>633</v>
      </c>
      <c r="B68" s="143" t="s">
        <v>634</v>
      </c>
      <c r="C68" s="143" t="s">
        <v>635</v>
      </c>
      <c r="D68" s="143" t="s">
        <v>636</v>
      </c>
    </row>
    <row r="69" spans="1:4" ht="40.5" hidden="1">
      <c r="A69" s="142" t="s">
        <v>637</v>
      </c>
      <c r="B69" s="143" t="s">
        <v>638</v>
      </c>
      <c r="C69" s="143" t="s">
        <v>639</v>
      </c>
      <c r="D69" s="143" t="s">
        <v>640</v>
      </c>
    </row>
    <row r="70" spans="1:4" ht="53.25" hidden="1">
      <c r="A70" s="142" t="s">
        <v>641</v>
      </c>
      <c r="B70" s="143" t="s">
        <v>642</v>
      </c>
      <c r="C70" s="143" t="s">
        <v>643</v>
      </c>
      <c r="D70" s="143" t="s">
        <v>644</v>
      </c>
    </row>
    <row r="71" spans="1:4" ht="40.5" hidden="1">
      <c r="A71" s="142" t="s">
        <v>645</v>
      </c>
      <c r="B71" s="143" t="s">
        <v>646</v>
      </c>
      <c r="C71" s="143" t="s">
        <v>647</v>
      </c>
      <c r="D71" s="143" t="s">
        <v>648</v>
      </c>
    </row>
    <row r="72" spans="1:4" ht="53.25" hidden="1">
      <c r="A72" s="142" t="s">
        <v>649</v>
      </c>
      <c r="B72" s="143" t="s">
        <v>650</v>
      </c>
      <c r="C72" s="143" t="s">
        <v>647</v>
      </c>
      <c r="D72" s="143" t="s">
        <v>648</v>
      </c>
    </row>
    <row r="73" spans="1:4" ht="53.25" hidden="1">
      <c r="A73" s="142" t="s">
        <v>651</v>
      </c>
      <c r="B73" s="143" t="s">
        <v>652</v>
      </c>
      <c r="C73" s="143" t="s">
        <v>578</v>
      </c>
      <c r="D73" s="143" t="s">
        <v>579</v>
      </c>
    </row>
    <row r="74" spans="1:4" ht="27.75" hidden="1">
      <c r="A74" s="142" t="s">
        <v>653</v>
      </c>
      <c r="B74" s="143" t="s">
        <v>654</v>
      </c>
      <c r="C74" s="143" t="s">
        <v>494</v>
      </c>
      <c r="D74" s="143" t="s">
        <v>495</v>
      </c>
    </row>
    <row r="75" spans="1:4" ht="53.25" hidden="1">
      <c r="A75" s="142" t="s">
        <v>655</v>
      </c>
      <c r="B75" s="143" t="s">
        <v>656</v>
      </c>
      <c r="C75" s="143" t="s">
        <v>578</v>
      </c>
      <c r="D75" s="143" t="s">
        <v>579</v>
      </c>
    </row>
    <row r="76" spans="1:4" ht="27.75" hidden="1">
      <c r="A76" s="142" t="s">
        <v>657</v>
      </c>
      <c r="B76" s="143" t="s">
        <v>658</v>
      </c>
      <c r="C76" s="143" t="s">
        <v>659</v>
      </c>
      <c r="D76" s="143" t="s">
        <v>660</v>
      </c>
    </row>
    <row r="77" spans="1:4" ht="53.25" hidden="1">
      <c r="A77" s="142" t="s">
        <v>661</v>
      </c>
      <c r="B77" s="143" t="s">
        <v>662</v>
      </c>
      <c r="C77" s="143" t="s">
        <v>578</v>
      </c>
      <c r="D77" s="143" t="s">
        <v>579</v>
      </c>
    </row>
    <row r="78" spans="1:4" ht="40.5" hidden="1">
      <c r="A78" s="142" t="s">
        <v>663</v>
      </c>
      <c r="B78" s="143" t="s">
        <v>664</v>
      </c>
      <c r="C78" s="143" t="s">
        <v>663</v>
      </c>
      <c r="D78" s="143" t="s">
        <v>665</v>
      </c>
    </row>
    <row r="79" spans="1:4" ht="40.5" hidden="1">
      <c r="A79" s="142" t="s">
        <v>666</v>
      </c>
      <c r="B79" s="143" t="s">
        <v>667</v>
      </c>
      <c r="C79" s="143" t="s">
        <v>668</v>
      </c>
      <c r="D79" s="143" t="s">
        <v>669</v>
      </c>
    </row>
    <row r="80" spans="1:4" ht="40.5" hidden="1">
      <c r="A80" s="142" t="s">
        <v>670</v>
      </c>
      <c r="B80" s="143" t="s">
        <v>671</v>
      </c>
      <c r="C80" s="143" t="s">
        <v>672</v>
      </c>
      <c r="D80" s="143" t="s">
        <v>673</v>
      </c>
    </row>
    <row r="81" spans="1:4" ht="40.5" hidden="1">
      <c r="A81" s="142" t="s">
        <v>674</v>
      </c>
      <c r="B81" s="143" t="s">
        <v>675</v>
      </c>
      <c r="C81" s="143" t="s">
        <v>676</v>
      </c>
      <c r="D81" s="143" t="s">
        <v>677</v>
      </c>
    </row>
    <row r="82" spans="1:4" ht="40.5" hidden="1">
      <c r="A82" s="142" t="s">
        <v>678</v>
      </c>
      <c r="B82" s="143" t="s">
        <v>679</v>
      </c>
      <c r="C82" s="143" t="s">
        <v>680</v>
      </c>
      <c r="D82" s="143" t="s">
        <v>681</v>
      </c>
    </row>
    <row r="83" spans="1:4" ht="27.75" hidden="1">
      <c r="A83" s="142" t="s">
        <v>682</v>
      </c>
      <c r="B83" s="143" t="s">
        <v>683</v>
      </c>
      <c r="C83" s="143" t="s">
        <v>684</v>
      </c>
      <c r="D83" s="143" t="s">
        <v>685</v>
      </c>
    </row>
    <row r="84" spans="1:4" ht="40.5" hidden="1">
      <c r="A84" s="142" t="s">
        <v>686</v>
      </c>
      <c r="B84" s="143" t="s">
        <v>687</v>
      </c>
      <c r="C84" s="143" t="s">
        <v>686</v>
      </c>
      <c r="D84" s="143" t="s">
        <v>688</v>
      </c>
    </row>
    <row r="85" spans="1:4" ht="53.25" hidden="1">
      <c r="A85" s="142" t="s">
        <v>689</v>
      </c>
      <c r="B85" s="143" t="s">
        <v>690</v>
      </c>
      <c r="C85" s="143" t="s">
        <v>689</v>
      </c>
      <c r="D85" s="143" t="s">
        <v>691</v>
      </c>
    </row>
    <row r="86" spans="1:4" ht="27.75" hidden="1">
      <c r="A86" s="142" t="s">
        <v>692</v>
      </c>
      <c r="B86" s="143" t="s">
        <v>693</v>
      </c>
      <c r="C86" s="143" t="s">
        <v>684</v>
      </c>
      <c r="D86" s="143" t="s">
        <v>685</v>
      </c>
    </row>
    <row r="87" spans="1:4" ht="40.5" hidden="1">
      <c r="A87" s="142" t="s">
        <v>694</v>
      </c>
      <c r="B87" s="143" t="s">
        <v>695</v>
      </c>
      <c r="C87" s="143" t="s">
        <v>696</v>
      </c>
      <c r="D87" s="143" t="s">
        <v>697</v>
      </c>
    </row>
    <row r="88" spans="1:4" ht="53.25" hidden="1">
      <c r="A88" s="142" t="s">
        <v>698</v>
      </c>
      <c r="B88" s="143" t="s">
        <v>699</v>
      </c>
      <c r="C88" s="143" t="s">
        <v>700</v>
      </c>
      <c r="D88" s="143" t="s">
        <v>701</v>
      </c>
    </row>
    <row r="89" spans="1:4" ht="40.5" hidden="1">
      <c r="A89" s="142" t="s">
        <v>702</v>
      </c>
      <c r="B89" s="143" t="s">
        <v>703</v>
      </c>
      <c r="C89" s="143" t="s">
        <v>704</v>
      </c>
      <c r="D89" s="143" t="s">
        <v>705</v>
      </c>
    </row>
    <row r="90" spans="1:4" ht="40.5" hidden="1">
      <c r="A90" s="142" t="s">
        <v>706</v>
      </c>
      <c r="B90" s="143" t="s">
        <v>707</v>
      </c>
      <c r="C90" s="143" t="s">
        <v>708</v>
      </c>
      <c r="D90" s="143" t="s">
        <v>709</v>
      </c>
    </row>
    <row r="91" spans="1:4" ht="53.25" hidden="1">
      <c r="A91" s="142" t="s">
        <v>710</v>
      </c>
      <c r="B91" s="143" t="s">
        <v>711</v>
      </c>
      <c r="C91" s="143" t="s">
        <v>712</v>
      </c>
      <c r="D91" s="143" t="s">
        <v>713</v>
      </c>
    </row>
    <row r="92" spans="1:4" ht="40.5" hidden="1">
      <c r="A92" s="142" t="s">
        <v>714</v>
      </c>
      <c r="B92" s="143" t="s">
        <v>715</v>
      </c>
      <c r="C92" s="143" t="s">
        <v>583</v>
      </c>
      <c r="D92" s="143" t="s">
        <v>584</v>
      </c>
    </row>
    <row r="93" spans="1:4" ht="40.5" hidden="1">
      <c r="A93" s="142" t="s">
        <v>716</v>
      </c>
      <c r="B93" s="143" t="s">
        <v>717</v>
      </c>
      <c r="C93" s="143" t="s">
        <v>583</v>
      </c>
      <c r="D93" s="143" t="s">
        <v>584</v>
      </c>
    </row>
    <row r="94" spans="1:4" s="145" customFormat="1" ht="51" hidden="1">
      <c r="A94" s="144" t="s">
        <v>718</v>
      </c>
      <c r="B94" s="145" t="s">
        <v>719</v>
      </c>
      <c r="C94" s="145" t="s">
        <v>684</v>
      </c>
      <c r="D94" s="145" t="s">
        <v>685</v>
      </c>
    </row>
    <row r="95" spans="1:4" ht="27.75">
      <c r="A95" s="142" t="s">
        <v>720</v>
      </c>
      <c r="B95" s="143" t="s">
        <v>721</v>
      </c>
      <c r="C95" s="143" t="s">
        <v>722</v>
      </c>
      <c r="D95" s="143" t="s">
        <v>723</v>
      </c>
    </row>
    <row r="96" spans="1:4" ht="27.75" hidden="1">
      <c r="A96" s="142" t="s">
        <v>724</v>
      </c>
      <c r="B96" s="143" t="s">
        <v>725</v>
      </c>
      <c r="C96" s="143" t="s">
        <v>680</v>
      </c>
      <c r="D96" s="143" t="s">
        <v>681</v>
      </c>
    </row>
    <row r="97" spans="1:4" ht="66" hidden="1">
      <c r="A97" s="142" t="s">
        <v>726</v>
      </c>
      <c r="B97" s="143" t="s">
        <v>727</v>
      </c>
      <c r="C97" s="143" t="s">
        <v>587</v>
      </c>
      <c r="D97" s="143" t="s">
        <v>588</v>
      </c>
    </row>
    <row r="98" spans="1:4" ht="53.25" hidden="1">
      <c r="A98" s="142" t="s">
        <v>728</v>
      </c>
      <c r="B98" s="143" t="s">
        <v>729</v>
      </c>
      <c r="C98" s="143" t="s">
        <v>536</v>
      </c>
      <c r="D98" s="143" t="s">
        <v>537</v>
      </c>
    </row>
    <row r="99" spans="1:4" ht="104.25" hidden="1">
      <c r="A99" s="142" t="s">
        <v>730</v>
      </c>
      <c r="B99" s="143" t="s">
        <v>731</v>
      </c>
      <c r="C99" s="143" t="s">
        <v>594</v>
      </c>
      <c r="D99" s="143" t="s">
        <v>595</v>
      </c>
    </row>
    <row r="100" spans="1:4" ht="104.25" hidden="1">
      <c r="A100" s="142" t="s">
        <v>732</v>
      </c>
      <c r="B100" s="143" t="s">
        <v>733</v>
      </c>
      <c r="C100" s="143" t="s">
        <v>594</v>
      </c>
      <c r="D100" s="143" t="s">
        <v>595</v>
      </c>
    </row>
    <row r="101" spans="1:4" ht="104.25" hidden="1">
      <c r="A101" s="142" t="s">
        <v>734</v>
      </c>
      <c r="B101" s="143" t="s">
        <v>735</v>
      </c>
      <c r="C101" s="143" t="s">
        <v>594</v>
      </c>
      <c r="D101" s="143" t="s">
        <v>595</v>
      </c>
    </row>
    <row r="102" spans="1:4" ht="104.25" hidden="1">
      <c r="A102" s="142" t="s">
        <v>736</v>
      </c>
      <c r="B102" s="143" t="s">
        <v>737</v>
      </c>
      <c r="C102" s="143" t="s">
        <v>594</v>
      </c>
      <c r="D102" s="143" t="s">
        <v>595</v>
      </c>
    </row>
    <row r="103" spans="1:4" ht="53.25" hidden="1">
      <c r="A103" s="142" t="s">
        <v>738</v>
      </c>
      <c r="B103" s="143" t="s">
        <v>739</v>
      </c>
      <c r="C103" s="143" t="s">
        <v>740</v>
      </c>
      <c r="D103" s="143" t="s">
        <v>741</v>
      </c>
    </row>
    <row r="104" spans="1:4" ht="27.75" hidden="1">
      <c r="A104" s="142" t="s">
        <v>742</v>
      </c>
      <c r="B104" s="143" t="s">
        <v>743</v>
      </c>
      <c r="C104" s="143" t="s">
        <v>744</v>
      </c>
      <c r="D104" s="143" t="s">
        <v>745</v>
      </c>
    </row>
    <row r="105" spans="1:4" ht="27.75" hidden="1">
      <c r="A105" s="142" t="s">
        <v>746</v>
      </c>
      <c r="B105" s="143" t="s">
        <v>747</v>
      </c>
      <c r="C105" s="143" t="s">
        <v>746</v>
      </c>
      <c r="D105" s="143" t="s">
        <v>748</v>
      </c>
    </row>
    <row r="106" spans="1:4" ht="40.5" hidden="1">
      <c r="A106" s="142" t="s">
        <v>749</v>
      </c>
      <c r="B106" s="143" t="s">
        <v>750</v>
      </c>
      <c r="C106" s="143" t="s">
        <v>583</v>
      </c>
      <c r="D106" s="143" t="s">
        <v>584</v>
      </c>
    </row>
    <row r="107" spans="1:4" ht="53.25" hidden="1">
      <c r="A107" s="142" t="s">
        <v>751</v>
      </c>
      <c r="B107" s="143" t="s">
        <v>752</v>
      </c>
      <c r="C107" s="143" t="s">
        <v>751</v>
      </c>
      <c r="D107" s="143" t="s">
        <v>753</v>
      </c>
    </row>
    <row r="108" spans="1:4" ht="27.75" hidden="1">
      <c r="A108" s="142" t="s">
        <v>754</v>
      </c>
      <c r="B108" s="143" t="s">
        <v>755</v>
      </c>
      <c r="C108" s="143" t="s">
        <v>756</v>
      </c>
      <c r="D108" s="143" t="s">
        <v>757</v>
      </c>
    </row>
    <row r="109" spans="1:4" ht="53.25" hidden="1">
      <c r="A109" s="142" t="s">
        <v>758</v>
      </c>
      <c r="B109" s="143" t="s">
        <v>759</v>
      </c>
      <c r="C109" s="143" t="s">
        <v>462</v>
      </c>
      <c r="D109" s="143" t="s">
        <v>463</v>
      </c>
    </row>
    <row r="110" spans="1:4" ht="53.25" hidden="1">
      <c r="A110" s="142" t="s">
        <v>760</v>
      </c>
      <c r="B110" s="143" t="s">
        <v>761</v>
      </c>
      <c r="C110" s="143" t="s">
        <v>462</v>
      </c>
      <c r="D110" s="143" t="s">
        <v>463</v>
      </c>
    </row>
    <row r="111" spans="1:4" ht="53.25" hidden="1">
      <c r="A111" s="142" t="s">
        <v>762</v>
      </c>
      <c r="B111" s="143" t="s">
        <v>763</v>
      </c>
      <c r="C111" s="143" t="s">
        <v>462</v>
      </c>
      <c r="D111" s="143" t="s">
        <v>463</v>
      </c>
    </row>
    <row r="112" spans="1:4" ht="53.25" hidden="1">
      <c r="A112" s="142" t="s">
        <v>764</v>
      </c>
      <c r="B112" s="143" t="s">
        <v>765</v>
      </c>
      <c r="C112" s="143" t="s">
        <v>462</v>
      </c>
      <c r="D112" s="143" t="s">
        <v>463</v>
      </c>
    </row>
    <row r="113" spans="1:4" ht="40.5" hidden="1">
      <c r="A113" s="142" t="s">
        <v>766</v>
      </c>
      <c r="B113" s="143" t="s">
        <v>767</v>
      </c>
      <c r="C113" s="143" t="s">
        <v>768</v>
      </c>
      <c r="D113" s="143" t="s">
        <v>769</v>
      </c>
    </row>
    <row r="114" spans="1:4" ht="53.25" hidden="1">
      <c r="A114" s="142" t="s">
        <v>770</v>
      </c>
      <c r="B114" s="143" t="s">
        <v>771</v>
      </c>
      <c r="C114" s="143" t="s">
        <v>772</v>
      </c>
      <c r="D114" s="143" t="s">
        <v>773</v>
      </c>
    </row>
    <row r="115" spans="1:4" ht="40.5" hidden="1">
      <c r="A115" s="142" t="s">
        <v>774</v>
      </c>
      <c r="B115" s="143" t="s">
        <v>775</v>
      </c>
      <c r="C115" s="143" t="s">
        <v>680</v>
      </c>
      <c r="D115" s="143" t="s">
        <v>681</v>
      </c>
    </row>
    <row r="116" spans="1:4" ht="53.25" hidden="1">
      <c r="A116" s="142" t="s">
        <v>776</v>
      </c>
      <c r="B116" s="143" t="s">
        <v>777</v>
      </c>
      <c r="C116" s="143" t="s">
        <v>454</v>
      </c>
      <c r="D116" s="143" t="s">
        <v>455</v>
      </c>
    </row>
    <row r="117" spans="1:4" ht="53.25" hidden="1">
      <c r="A117" s="142" t="s">
        <v>778</v>
      </c>
      <c r="B117" s="143" t="s">
        <v>779</v>
      </c>
      <c r="C117" s="143" t="s">
        <v>780</v>
      </c>
      <c r="D117" s="143" t="s">
        <v>781</v>
      </c>
    </row>
    <row r="118" spans="1:4" ht="53.25" hidden="1">
      <c r="A118" s="142" t="s">
        <v>782</v>
      </c>
      <c r="B118" s="143" t="s">
        <v>783</v>
      </c>
      <c r="C118" s="143" t="s">
        <v>454</v>
      </c>
      <c r="D118" s="143" t="s">
        <v>455</v>
      </c>
    </row>
    <row r="119" spans="1:4" ht="53.25" hidden="1">
      <c r="A119" s="142" t="s">
        <v>784</v>
      </c>
      <c r="B119" s="143" t="s">
        <v>785</v>
      </c>
      <c r="C119" s="143" t="s">
        <v>454</v>
      </c>
      <c r="D119" s="143" t="s">
        <v>455</v>
      </c>
    </row>
    <row r="120" spans="1:4" ht="40.5" hidden="1">
      <c r="A120" s="142" t="s">
        <v>786</v>
      </c>
      <c r="B120" s="143" t="s">
        <v>787</v>
      </c>
      <c r="C120" s="143" t="s">
        <v>788</v>
      </c>
      <c r="D120" s="143" t="s">
        <v>789</v>
      </c>
    </row>
    <row r="121" spans="1:4" ht="53.25" hidden="1">
      <c r="A121" s="142" t="s">
        <v>790</v>
      </c>
      <c r="B121" s="143" t="s">
        <v>791</v>
      </c>
      <c r="C121" s="143" t="s">
        <v>454</v>
      </c>
      <c r="D121" s="143" t="s">
        <v>455</v>
      </c>
    </row>
    <row r="122" spans="1:4" ht="40.5" hidden="1">
      <c r="A122" s="142" t="s">
        <v>792</v>
      </c>
      <c r="B122" s="143" t="s">
        <v>793</v>
      </c>
      <c r="C122" s="143" t="s">
        <v>794</v>
      </c>
      <c r="D122" s="143" t="s">
        <v>795</v>
      </c>
    </row>
    <row r="123" spans="1:4" ht="53.25" hidden="1">
      <c r="A123" s="142" t="s">
        <v>796</v>
      </c>
      <c r="B123" s="143" t="s">
        <v>797</v>
      </c>
      <c r="C123" s="143" t="s">
        <v>798</v>
      </c>
      <c r="D123" s="143" t="s">
        <v>799</v>
      </c>
    </row>
    <row r="124" spans="1:4" ht="53.25" hidden="1">
      <c r="A124" s="142" t="s">
        <v>800</v>
      </c>
      <c r="B124" s="143" t="s">
        <v>801</v>
      </c>
      <c r="C124" s="143" t="s">
        <v>578</v>
      </c>
      <c r="D124" s="143" t="s">
        <v>579</v>
      </c>
    </row>
    <row r="125" spans="1:4" ht="40.5" hidden="1">
      <c r="A125" s="142" t="s">
        <v>802</v>
      </c>
      <c r="B125" s="143" t="s">
        <v>803</v>
      </c>
      <c r="C125" s="143" t="s">
        <v>804</v>
      </c>
      <c r="D125" s="143" t="s">
        <v>805</v>
      </c>
    </row>
    <row r="126" spans="1:4" ht="40.5" hidden="1">
      <c r="A126" s="142" t="s">
        <v>806</v>
      </c>
      <c r="B126" s="143" t="s">
        <v>807</v>
      </c>
      <c r="C126" s="143" t="s">
        <v>808</v>
      </c>
      <c r="D126" s="143" t="s">
        <v>809</v>
      </c>
    </row>
    <row r="127" spans="1:4" ht="40.5" hidden="1">
      <c r="A127" s="142" t="s">
        <v>810</v>
      </c>
      <c r="B127" s="143" t="s">
        <v>811</v>
      </c>
      <c r="C127" s="143" t="s">
        <v>812</v>
      </c>
      <c r="D127" s="143" t="s">
        <v>813</v>
      </c>
    </row>
    <row r="128" spans="1:4" ht="27.75" hidden="1">
      <c r="A128" s="142" t="s">
        <v>814</v>
      </c>
      <c r="B128" s="143" t="s">
        <v>815</v>
      </c>
      <c r="C128" s="143" t="s">
        <v>816</v>
      </c>
      <c r="D128" s="143" t="s">
        <v>817</v>
      </c>
    </row>
    <row r="129" spans="1:4" ht="40.5" hidden="1">
      <c r="A129" s="142" t="s">
        <v>818</v>
      </c>
      <c r="B129" s="143" t="s">
        <v>819</v>
      </c>
      <c r="C129" s="143" t="s">
        <v>816</v>
      </c>
      <c r="D129" s="143" t="s">
        <v>817</v>
      </c>
    </row>
    <row r="130" spans="1:4" ht="66" hidden="1">
      <c r="A130" s="142" t="s">
        <v>820</v>
      </c>
      <c r="B130" s="143" t="s">
        <v>821</v>
      </c>
      <c r="C130" s="143" t="s">
        <v>820</v>
      </c>
      <c r="D130" s="143" t="s">
        <v>588</v>
      </c>
    </row>
    <row r="131" spans="1:4" ht="53.25" hidden="1">
      <c r="A131" s="142" t="s">
        <v>822</v>
      </c>
      <c r="B131" s="143" t="s">
        <v>823</v>
      </c>
      <c r="C131" s="143" t="s">
        <v>643</v>
      </c>
      <c r="D131" s="143" t="s">
        <v>644</v>
      </c>
    </row>
    <row r="132" spans="1:4" ht="66" hidden="1">
      <c r="A132" s="142" t="s">
        <v>824</v>
      </c>
      <c r="B132" s="143" t="s">
        <v>825</v>
      </c>
      <c r="C132" s="143" t="s">
        <v>446</v>
      </c>
      <c r="D132" s="143" t="s">
        <v>447</v>
      </c>
    </row>
    <row r="133" spans="1:4" ht="66" hidden="1">
      <c r="A133" s="142" t="s">
        <v>826</v>
      </c>
      <c r="B133" s="143" t="s">
        <v>827</v>
      </c>
      <c r="C133" s="143" t="s">
        <v>446</v>
      </c>
      <c r="D133" s="143" t="s">
        <v>447</v>
      </c>
    </row>
    <row r="134" spans="1:4" ht="78.75" hidden="1" customHeight="1">
      <c r="A134" s="142" t="s">
        <v>828</v>
      </c>
      <c r="B134" s="143" t="s">
        <v>829</v>
      </c>
      <c r="C134" s="143" t="s">
        <v>828</v>
      </c>
      <c r="D134" s="143" t="s">
        <v>830</v>
      </c>
    </row>
    <row r="135" spans="1:4" ht="66" hidden="1">
      <c r="A135" s="142" t="s">
        <v>831</v>
      </c>
      <c r="B135" s="143" t="s">
        <v>832</v>
      </c>
      <c r="C135" s="143" t="s">
        <v>780</v>
      </c>
      <c r="D135" s="143" t="s">
        <v>781</v>
      </c>
    </row>
    <row r="136" spans="1:4" ht="53.25" hidden="1">
      <c r="A136" s="142" t="s">
        <v>833</v>
      </c>
      <c r="B136" s="143" t="s">
        <v>834</v>
      </c>
      <c r="C136" s="143" t="s">
        <v>462</v>
      </c>
      <c r="D136" s="143" t="s">
        <v>463</v>
      </c>
    </row>
    <row r="137" spans="1:4" ht="40.5" hidden="1">
      <c r="A137" s="142" t="s">
        <v>835</v>
      </c>
      <c r="B137" s="143" t="s">
        <v>836</v>
      </c>
      <c r="C137" s="143" t="s">
        <v>837</v>
      </c>
      <c r="D137" s="143" t="s">
        <v>838</v>
      </c>
    </row>
    <row r="138" spans="1:4" ht="40.5" hidden="1">
      <c r="A138" s="142" t="s">
        <v>839</v>
      </c>
      <c r="B138" s="143" t="s">
        <v>840</v>
      </c>
      <c r="C138" s="143" t="s">
        <v>680</v>
      </c>
      <c r="D138" s="143" t="s">
        <v>681</v>
      </c>
    </row>
    <row r="139" spans="1:4" ht="40.5" hidden="1">
      <c r="A139" s="142" t="s">
        <v>154</v>
      </c>
      <c r="B139" s="143" t="s">
        <v>841</v>
      </c>
      <c r="C139" s="143" t="s">
        <v>583</v>
      </c>
      <c r="D139" s="143" t="s">
        <v>584</v>
      </c>
    </row>
    <row r="140" spans="1:4" ht="40.5" hidden="1">
      <c r="A140" s="142" t="s">
        <v>583</v>
      </c>
      <c r="B140" s="143" t="s">
        <v>842</v>
      </c>
      <c r="C140" s="143" t="s">
        <v>583</v>
      </c>
      <c r="D140" s="143" t="s">
        <v>584</v>
      </c>
    </row>
    <row r="141" spans="1:4" ht="91.5" hidden="1">
      <c r="A141" s="142" t="s">
        <v>843</v>
      </c>
      <c r="B141" s="143" t="s">
        <v>844</v>
      </c>
      <c r="C141" s="143" t="s">
        <v>550</v>
      </c>
      <c r="D141" s="143" t="s">
        <v>551</v>
      </c>
    </row>
    <row r="142" spans="1:4" ht="40.5" hidden="1">
      <c r="A142" s="142" t="s">
        <v>845</v>
      </c>
      <c r="B142" s="143" t="s">
        <v>846</v>
      </c>
      <c r="C142" s="143" t="s">
        <v>847</v>
      </c>
      <c r="D142" s="143" t="s">
        <v>848</v>
      </c>
    </row>
    <row r="143" spans="1:4" ht="27.75" hidden="1">
      <c r="A143" s="142" t="s">
        <v>849</v>
      </c>
      <c r="B143" s="143" t="s">
        <v>850</v>
      </c>
      <c r="C143" s="143" t="s">
        <v>851</v>
      </c>
      <c r="D143" s="143" t="s">
        <v>852</v>
      </c>
    </row>
    <row r="144" spans="1:4" ht="27.75" hidden="1">
      <c r="A144" s="142" t="s">
        <v>853</v>
      </c>
      <c r="B144" s="143" t="s">
        <v>854</v>
      </c>
      <c r="C144" s="143" t="s">
        <v>855</v>
      </c>
      <c r="D144" s="143" t="s">
        <v>856</v>
      </c>
    </row>
    <row r="145" spans="1:4" ht="53.25" hidden="1">
      <c r="A145" s="142" t="s">
        <v>857</v>
      </c>
      <c r="B145" s="143" t="s">
        <v>858</v>
      </c>
      <c r="C145" s="143" t="s">
        <v>859</v>
      </c>
      <c r="D145" s="143" t="s">
        <v>860</v>
      </c>
    </row>
    <row r="146" spans="1:4" ht="53.25" hidden="1">
      <c r="A146" s="142" t="s">
        <v>861</v>
      </c>
      <c r="B146" s="143" t="s">
        <v>862</v>
      </c>
      <c r="C146" s="143" t="s">
        <v>517</v>
      </c>
      <c r="D146" s="143" t="s">
        <v>518</v>
      </c>
    </row>
    <row r="147" spans="1:4" ht="53.25" hidden="1">
      <c r="A147" s="142" t="s">
        <v>863</v>
      </c>
      <c r="B147" s="143" t="s">
        <v>864</v>
      </c>
      <c r="C147" s="143" t="s">
        <v>462</v>
      </c>
      <c r="D147" s="143" t="s">
        <v>463</v>
      </c>
    </row>
    <row r="148" spans="1:4" ht="27.75" hidden="1">
      <c r="A148" s="142" t="s">
        <v>865</v>
      </c>
      <c r="B148" s="143" t="s">
        <v>866</v>
      </c>
      <c r="C148" s="143" t="s">
        <v>867</v>
      </c>
      <c r="D148" s="143" t="s">
        <v>868</v>
      </c>
    </row>
    <row r="149" spans="1:4" ht="53.25" hidden="1">
      <c r="A149" s="142" t="s">
        <v>869</v>
      </c>
      <c r="B149" s="143" t="s">
        <v>870</v>
      </c>
      <c r="C149" s="143" t="s">
        <v>454</v>
      </c>
      <c r="D149" s="143" t="s">
        <v>455</v>
      </c>
    </row>
    <row r="150" spans="1:4" ht="40.5" hidden="1">
      <c r="A150" s="142" t="s">
        <v>871</v>
      </c>
      <c r="B150" s="143" t="s">
        <v>872</v>
      </c>
      <c r="C150" s="143" t="s">
        <v>680</v>
      </c>
      <c r="D150" s="143" t="s">
        <v>681</v>
      </c>
    </row>
    <row r="151" spans="1:4" ht="40.5" hidden="1">
      <c r="A151" s="142" t="s">
        <v>873</v>
      </c>
      <c r="B151" s="143" t="s">
        <v>874</v>
      </c>
      <c r="C151" s="143" t="s">
        <v>647</v>
      </c>
      <c r="D151" s="143" t="s">
        <v>648</v>
      </c>
    </row>
    <row r="152" spans="1:4" ht="40.5" hidden="1">
      <c r="A152" s="142" t="s">
        <v>875</v>
      </c>
      <c r="B152" s="143" t="s">
        <v>876</v>
      </c>
      <c r="C152" s="143" t="s">
        <v>647</v>
      </c>
      <c r="D152" s="143" t="s">
        <v>648</v>
      </c>
    </row>
    <row r="153" spans="1:4" ht="27.75" hidden="1">
      <c r="A153" s="142" t="s">
        <v>877</v>
      </c>
      <c r="B153" s="143" t="s">
        <v>878</v>
      </c>
      <c r="C153" s="143" t="s">
        <v>550</v>
      </c>
      <c r="D153" s="143" t="s">
        <v>551</v>
      </c>
    </row>
    <row r="154" spans="1:4" s="145" customFormat="1" ht="63.75" hidden="1">
      <c r="A154" s="144" t="s">
        <v>879</v>
      </c>
      <c r="B154" s="145" t="s">
        <v>880</v>
      </c>
      <c r="C154" s="145" t="s">
        <v>587</v>
      </c>
      <c r="D154" s="145" t="s">
        <v>588</v>
      </c>
    </row>
    <row r="155" spans="1:4" ht="66" hidden="1">
      <c r="A155" s="142" t="s">
        <v>881</v>
      </c>
      <c r="B155" s="143" t="s">
        <v>882</v>
      </c>
      <c r="C155" s="143" t="s">
        <v>587</v>
      </c>
      <c r="D155" s="143" t="s">
        <v>588</v>
      </c>
    </row>
    <row r="156" spans="1:4" ht="40.5">
      <c r="A156" s="142" t="s">
        <v>883</v>
      </c>
      <c r="B156" s="143" t="s">
        <v>884</v>
      </c>
      <c r="C156" s="143" t="s">
        <v>885</v>
      </c>
      <c r="D156" s="143" t="s">
        <v>886</v>
      </c>
    </row>
    <row r="157" spans="1:4" s="145" customFormat="1" ht="38.25" hidden="1">
      <c r="A157" s="144" t="s">
        <v>887</v>
      </c>
      <c r="B157" s="145" t="s">
        <v>888</v>
      </c>
      <c r="C157" s="145" t="s">
        <v>885</v>
      </c>
      <c r="D157" s="145" t="s">
        <v>886</v>
      </c>
    </row>
    <row r="158" spans="1:4" ht="27.75" hidden="1">
      <c r="A158" s="142" t="s">
        <v>889</v>
      </c>
      <c r="B158" s="143" t="s">
        <v>890</v>
      </c>
      <c r="C158" s="143" t="s">
        <v>889</v>
      </c>
      <c r="D158" s="143" t="s">
        <v>891</v>
      </c>
    </row>
    <row r="159" spans="1:4" ht="53.25" hidden="1">
      <c r="A159" s="142" t="s">
        <v>892</v>
      </c>
      <c r="B159" s="143" t="s">
        <v>893</v>
      </c>
      <c r="C159" s="143" t="s">
        <v>892</v>
      </c>
      <c r="D159" s="143" t="s">
        <v>894</v>
      </c>
    </row>
    <row r="160" spans="1:4" ht="40.5" hidden="1">
      <c r="A160" s="142" t="s">
        <v>895</v>
      </c>
      <c r="B160" s="143" t="s">
        <v>896</v>
      </c>
      <c r="C160" s="143" t="s">
        <v>897</v>
      </c>
      <c r="D160" s="143" t="s">
        <v>898</v>
      </c>
    </row>
    <row r="161" spans="1:4" ht="40.5" hidden="1">
      <c r="A161" s="142" t="s">
        <v>899</v>
      </c>
      <c r="B161" s="143" t="s">
        <v>900</v>
      </c>
      <c r="C161" s="143" t="s">
        <v>897</v>
      </c>
      <c r="D161" s="143" t="s">
        <v>898</v>
      </c>
    </row>
    <row r="162" spans="1:4" ht="66" hidden="1">
      <c r="A162" s="142" t="s">
        <v>901</v>
      </c>
      <c r="B162" s="143" t="s">
        <v>902</v>
      </c>
      <c r="C162" s="143" t="s">
        <v>643</v>
      </c>
      <c r="D162" s="143" t="s">
        <v>644</v>
      </c>
    </row>
    <row r="163" spans="1:4" ht="53.25" hidden="1">
      <c r="A163" s="142" t="s">
        <v>903</v>
      </c>
      <c r="B163" s="143" t="s">
        <v>904</v>
      </c>
      <c r="C163" s="143" t="s">
        <v>643</v>
      </c>
      <c r="D163" s="143" t="s">
        <v>644</v>
      </c>
    </row>
    <row r="164" spans="1:4" ht="40.5" hidden="1">
      <c r="A164" s="142" t="s">
        <v>905</v>
      </c>
      <c r="B164" s="143" t="s">
        <v>906</v>
      </c>
      <c r="C164" s="143" t="s">
        <v>907</v>
      </c>
      <c r="D164" s="143" t="s">
        <v>908</v>
      </c>
    </row>
    <row r="165" spans="1:4" ht="40.5" hidden="1">
      <c r="A165" s="142" t="s">
        <v>909</v>
      </c>
      <c r="B165" s="143" t="s">
        <v>910</v>
      </c>
      <c r="C165" s="143" t="s">
        <v>911</v>
      </c>
      <c r="D165" s="143" t="s">
        <v>912</v>
      </c>
    </row>
    <row r="166" spans="1:4" ht="40.5" hidden="1">
      <c r="A166" s="142" t="s">
        <v>913</v>
      </c>
      <c r="B166" s="143" t="s">
        <v>914</v>
      </c>
      <c r="C166" s="143" t="s">
        <v>913</v>
      </c>
      <c r="D166" s="143" t="s">
        <v>915</v>
      </c>
    </row>
    <row r="167" spans="1:4" ht="53.25" hidden="1">
      <c r="A167" s="142" t="s">
        <v>916</v>
      </c>
      <c r="B167" s="143" t="s">
        <v>917</v>
      </c>
      <c r="C167" s="143" t="s">
        <v>568</v>
      </c>
      <c r="D167" s="143" t="s">
        <v>569</v>
      </c>
    </row>
    <row r="168" spans="1:4" ht="91.5" hidden="1">
      <c r="A168" s="142" t="s">
        <v>918</v>
      </c>
      <c r="B168" s="143" t="s">
        <v>919</v>
      </c>
      <c r="C168" s="143" t="s">
        <v>918</v>
      </c>
      <c r="D168" s="143" t="s">
        <v>920</v>
      </c>
    </row>
    <row r="169" spans="1:4" ht="40.5" hidden="1">
      <c r="A169" s="142" t="s">
        <v>921</v>
      </c>
      <c r="B169" s="143" t="s">
        <v>922</v>
      </c>
      <c r="C169" s="143" t="s">
        <v>921</v>
      </c>
      <c r="D169" s="143" t="s">
        <v>923</v>
      </c>
    </row>
    <row r="170" spans="1:4" ht="53.25" hidden="1">
      <c r="A170" s="142" t="s">
        <v>924</v>
      </c>
      <c r="B170" s="143" t="s">
        <v>925</v>
      </c>
      <c r="C170" s="143" t="s">
        <v>780</v>
      </c>
      <c r="D170" s="143" t="s">
        <v>781</v>
      </c>
    </row>
    <row r="171" spans="1:4" ht="40.5" hidden="1">
      <c r="A171" s="142" t="s">
        <v>926</v>
      </c>
      <c r="B171" s="143" t="s">
        <v>927</v>
      </c>
      <c r="C171" s="143" t="s">
        <v>926</v>
      </c>
      <c r="D171" s="143" t="s">
        <v>928</v>
      </c>
    </row>
    <row r="172" spans="1:4" ht="40.5" hidden="1">
      <c r="A172" s="142" t="s">
        <v>929</v>
      </c>
      <c r="B172" s="143" t="s">
        <v>930</v>
      </c>
      <c r="C172" s="143" t="s">
        <v>931</v>
      </c>
      <c r="D172" s="143" t="s">
        <v>932</v>
      </c>
    </row>
    <row r="173" spans="1:4" ht="53.25" hidden="1">
      <c r="A173" s="142" t="s">
        <v>933</v>
      </c>
      <c r="B173" s="143" t="s">
        <v>934</v>
      </c>
      <c r="C173" s="143" t="s">
        <v>931</v>
      </c>
      <c r="D173" s="143" t="s">
        <v>932</v>
      </c>
    </row>
    <row r="174" spans="1:4" ht="40.5" hidden="1">
      <c r="A174" s="142" t="s">
        <v>935</v>
      </c>
      <c r="B174" s="143" t="s">
        <v>936</v>
      </c>
      <c r="C174" s="143" t="s">
        <v>937</v>
      </c>
      <c r="D174" s="143" t="s">
        <v>938</v>
      </c>
    </row>
    <row r="175" spans="1:4" ht="53.25" hidden="1">
      <c r="A175" s="142" t="s">
        <v>939</v>
      </c>
      <c r="B175" s="143" t="s">
        <v>940</v>
      </c>
      <c r="C175" s="143" t="s">
        <v>578</v>
      </c>
      <c r="D175" s="143" t="s">
        <v>579</v>
      </c>
    </row>
    <row r="176" spans="1:4" ht="53.25" hidden="1">
      <c r="A176" s="142" t="s">
        <v>941</v>
      </c>
      <c r="B176" s="143" t="s">
        <v>942</v>
      </c>
      <c r="C176" s="143" t="s">
        <v>454</v>
      </c>
      <c r="D176" s="143" t="s">
        <v>455</v>
      </c>
    </row>
    <row r="177" spans="1:4" ht="27.75" hidden="1">
      <c r="A177" s="142" t="s">
        <v>943</v>
      </c>
      <c r="B177" s="143" t="s">
        <v>944</v>
      </c>
      <c r="C177" s="143" t="s">
        <v>945</v>
      </c>
      <c r="D177" s="143" t="s">
        <v>946</v>
      </c>
    </row>
    <row r="178" spans="1:4" ht="66" hidden="1">
      <c r="A178" s="142" t="s">
        <v>947</v>
      </c>
      <c r="B178" s="143" t="s">
        <v>948</v>
      </c>
      <c r="C178" s="143" t="s">
        <v>937</v>
      </c>
      <c r="D178" s="143" t="s">
        <v>938</v>
      </c>
    </row>
    <row r="179" spans="1:4" ht="27.75" hidden="1">
      <c r="A179" s="142" t="s">
        <v>949</v>
      </c>
      <c r="B179" s="143" t="s">
        <v>950</v>
      </c>
      <c r="C179" s="143" t="s">
        <v>951</v>
      </c>
      <c r="D179" s="143" t="s">
        <v>952</v>
      </c>
    </row>
    <row r="180" spans="1:4" ht="53.25" hidden="1">
      <c r="A180" s="142" t="s">
        <v>953</v>
      </c>
      <c r="B180" s="143" t="s">
        <v>954</v>
      </c>
      <c r="C180" s="143" t="s">
        <v>953</v>
      </c>
      <c r="D180" s="143" t="s">
        <v>955</v>
      </c>
    </row>
    <row r="181" spans="1:4" ht="40.5" hidden="1">
      <c r="A181" s="142" t="s">
        <v>956</v>
      </c>
      <c r="B181" s="143" t="s">
        <v>957</v>
      </c>
      <c r="C181" s="143" t="s">
        <v>583</v>
      </c>
      <c r="D181" s="143" t="s">
        <v>584</v>
      </c>
    </row>
    <row r="182" spans="1:4" ht="53.25" hidden="1">
      <c r="A182" s="142" t="s">
        <v>958</v>
      </c>
      <c r="B182" s="143" t="s">
        <v>959</v>
      </c>
      <c r="C182" s="143" t="s">
        <v>545</v>
      </c>
      <c r="D182" s="143" t="s">
        <v>547</v>
      </c>
    </row>
    <row r="183" spans="1:4" ht="53.25" hidden="1">
      <c r="A183" s="142" t="s">
        <v>960</v>
      </c>
      <c r="B183" s="143" t="s">
        <v>961</v>
      </c>
      <c r="C183" s="143" t="s">
        <v>517</v>
      </c>
      <c r="D183" s="143" t="s">
        <v>518</v>
      </c>
    </row>
    <row r="184" spans="1:4" ht="27.75" hidden="1">
      <c r="A184" s="142" t="s">
        <v>962</v>
      </c>
      <c r="B184" s="143" t="s">
        <v>963</v>
      </c>
      <c r="C184" s="143" t="s">
        <v>964</v>
      </c>
      <c r="D184" s="143" t="s">
        <v>965</v>
      </c>
    </row>
    <row r="185" spans="1:4" s="145" customFormat="1" ht="38.25" hidden="1">
      <c r="A185" s="144" t="s">
        <v>966</v>
      </c>
      <c r="B185" s="145" t="s">
        <v>967</v>
      </c>
      <c r="C185" s="145" t="s">
        <v>521</v>
      </c>
      <c r="D185" s="145" t="s">
        <v>522</v>
      </c>
    </row>
    <row r="186" spans="1:4" ht="27.75" hidden="1">
      <c r="A186" s="142" t="s">
        <v>968</v>
      </c>
      <c r="B186" s="143" t="s">
        <v>969</v>
      </c>
      <c r="C186" s="143" t="s">
        <v>970</v>
      </c>
      <c r="D186" s="143" t="s">
        <v>971</v>
      </c>
    </row>
    <row r="187" spans="1:4" ht="40.5" hidden="1">
      <c r="A187" s="142" t="s">
        <v>972</v>
      </c>
      <c r="B187" s="143" t="s">
        <v>973</v>
      </c>
      <c r="C187" s="143" t="s">
        <v>972</v>
      </c>
      <c r="D187" s="143" t="s">
        <v>974</v>
      </c>
    </row>
    <row r="188" spans="1:4" ht="27.75" hidden="1">
      <c r="A188" s="142" t="s">
        <v>975</v>
      </c>
      <c r="B188" s="143" t="s">
        <v>976</v>
      </c>
      <c r="C188" s="143" t="s">
        <v>977</v>
      </c>
      <c r="D188" s="143" t="s">
        <v>978</v>
      </c>
    </row>
    <row r="189" spans="1:4" ht="53.25" hidden="1">
      <c r="A189" s="142" t="s">
        <v>780</v>
      </c>
      <c r="B189" s="143" t="s">
        <v>979</v>
      </c>
      <c r="C189" s="143" t="s">
        <v>780</v>
      </c>
      <c r="D189" s="143" t="s">
        <v>781</v>
      </c>
    </row>
    <row r="190" spans="1:4" ht="53.25" hidden="1">
      <c r="A190" s="142" t="s">
        <v>980</v>
      </c>
      <c r="B190" s="143" t="s">
        <v>981</v>
      </c>
      <c r="C190" s="143" t="s">
        <v>980</v>
      </c>
      <c r="D190" s="143" t="s">
        <v>982</v>
      </c>
    </row>
    <row r="191" spans="1:4" ht="40.5" hidden="1">
      <c r="A191" s="142" t="s">
        <v>983</v>
      </c>
      <c r="B191" s="143" t="s">
        <v>984</v>
      </c>
      <c r="C191" s="143" t="s">
        <v>985</v>
      </c>
      <c r="D191" s="143" t="s">
        <v>986</v>
      </c>
    </row>
    <row r="192" spans="1:4" ht="53.25" hidden="1">
      <c r="A192" s="142" t="s">
        <v>985</v>
      </c>
      <c r="B192" s="143" t="s">
        <v>987</v>
      </c>
      <c r="C192" s="143" t="s">
        <v>985</v>
      </c>
      <c r="D192" s="143" t="s">
        <v>986</v>
      </c>
    </row>
    <row r="193" spans="1:4" ht="53.25" hidden="1">
      <c r="A193" s="142" t="s">
        <v>988</v>
      </c>
      <c r="B193" s="143" t="s">
        <v>989</v>
      </c>
      <c r="C193" s="143" t="s">
        <v>454</v>
      </c>
      <c r="D193" s="143" t="s">
        <v>455</v>
      </c>
    </row>
    <row r="194" spans="1:4" ht="66" hidden="1">
      <c r="A194" s="142" t="s">
        <v>990</v>
      </c>
      <c r="B194" s="143" t="s">
        <v>991</v>
      </c>
      <c r="C194" s="143" t="s">
        <v>643</v>
      </c>
      <c r="D194" s="143" t="s">
        <v>644</v>
      </c>
    </row>
    <row r="195" spans="1:4" ht="53.25" hidden="1">
      <c r="A195" s="142" t="s">
        <v>992</v>
      </c>
      <c r="B195" s="143" t="s">
        <v>993</v>
      </c>
      <c r="C195" s="143" t="s">
        <v>578</v>
      </c>
      <c r="D195" s="143" t="s">
        <v>579</v>
      </c>
    </row>
    <row r="196" spans="1:4" ht="40.5" hidden="1">
      <c r="A196" s="142" t="s">
        <v>994</v>
      </c>
      <c r="B196" s="143" t="s">
        <v>995</v>
      </c>
      <c r="C196" s="143" t="s">
        <v>996</v>
      </c>
      <c r="D196" s="143" t="s">
        <v>997</v>
      </c>
    </row>
    <row r="197" spans="1:4" ht="53.25" hidden="1">
      <c r="A197" s="142" t="s">
        <v>998</v>
      </c>
      <c r="B197" s="143" t="s">
        <v>999</v>
      </c>
      <c r="C197" s="143" t="s">
        <v>996</v>
      </c>
      <c r="D197" s="143" t="s">
        <v>997</v>
      </c>
    </row>
    <row r="198" spans="1:4" ht="53.25" hidden="1">
      <c r="A198" s="142" t="s">
        <v>1000</v>
      </c>
      <c r="B198" s="143" t="s">
        <v>1001</v>
      </c>
      <c r="C198" s="143" t="s">
        <v>996</v>
      </c>
      <c r="D198" s="143" t="s">
        <v>997</v>
      </c>
    </row>
    <row r="199" spans="1:4" ht="53.25" hidden="1">
      <c r="A199" s="142" t="s">
        <v>1002</v>
      </c>
      <c r="B199" s="143" t="s">
        <v>1003</v>
      </c>
      <c r="C199" s="143" t="s">
        <v>996</v>
      </c>
      <c r="D199" s="143" t="s">
        <v>997</v>
      </c>
    </row>
    <row r="200" spans="1:4" ht="40.5" hidden="1">
      <c r="A200" s="142" t="s">
        <v>1004</v>
      </c>
      <c r="B200" s="143" t="s">
        <v>1005</v>
      </c>
      <c r="C200" s="143" t="s">
        <v>996</v>
      </c>
      <c r="D200" s="143" t="s">
        <v>997</v>
      </c>
    </row>
    <row r="201" spans="1:4" ht="40.5" hidden="1">
      <c r="A201" s="142" t="s">
        <v>1006</v>
      </c>
      <c r="B201" s="143" t="s">
        <v>1007</v>
      </c>
      <c r="C201" s="143" t="s">
        <v>996</v>
      </c>
      <c r="D201" s="143" t="s">
        <v>997</v>
      </c>
    </row>
    <row r="202" spans="1:4" ht="27.75" hidden="1">
      <c r="A202" s="142" t="s">
        <v>1008</v>
      </c>
      <c r="B202" s="143" t="s">
        <v>1009</v>
      </c>
      <c r="C202" s="143" t="s">
        <v>1010</v>
      </c>
      <c r="D202" s="143" t="s">
        <v>1011</v>
      </c>
    </row>
    <row r="203" spans="1:4" ht="66" hidden="1">
      <c r="A203" s="142" t="s">
        <v>1012</v>
      </c>
      <c r="B203" s="143" t="s">
        <v>1013</v>
      </c>
      <c r="C203" s="143" t="s">
        <v>446</v>
      </c>
      <c r="D203" s="143" t="s">
        <v>447</v>
      </c>
    </row>
    <row r="204" spans="1:4" ht="53.25" hidden="1">
      <c r="A204" s="142" t="s">
        <v>1014</v>
      </c>
      <c r="B204" s="143" t="s">
        <v>1015</v>
      </c>
      <c r="C204" s="143" t="s">
        <v>454</v>
      </c>
      <c r="D204" s="143" t="s">
        <v>455</v>
      </c>
    </row>
    <row r="205" spans="1:4" ht="40.5" hidden="1">
      <c r="A205" s="142" t="s">
        <v>1016</v>
      </c>
      <c r="B205" s="143" t="s">
        <v>1017</v>
      </c>
      <c r="C205" s="143" t="s">
        <v>837</v>
      </c>
      <c r="D205" s="143" t="s">
        <v>838</v>
      </c>
    </row>
    <row r="206" spans="1:4" ht="40.5" hidden="1">
      <c r="A206" s="142" t="s">
        <v>1018</v>
      </c>
      <c r="B206" s="143" t="s">
        <v>1019</v>
      </c>
      <c r="C206" s="143" t="s">
        <v>847</v>
      </c>
      <c r="D206" s="143" t="s">
        <v>848</v>
      </c>
    </row>
    <row r="207" spans="1:4" ht="66" hidden="1">
      <c r="A207" s="142" t="s">
        <v>847</v>
      </c>
      <c r="B207" s="143" t="s">
        <v>1020</v>
      </c>
      <c r="C207" s="143" t="s">
        <v>847</v>
      </c>
      <c r="D207" s="143" t="s">
        <v>848</v>
      </c>
    </row>
    <row r="208" spans="1:4" ht="53.25" hidden="1">
      <c r="A208" s="142" t="s">
        <v>1021</v>
      </c>
      <c r="B208" s="143" t="s">
        <v>1022</v>
      </c>
      <c r="C208" s="143" t="s">
        <v>578</v>
      </c>
      <c r="D208" s="143" t="s">
        <v>579</v>
      </c>
    </row>
    <row r="209" spans="1:4" s="145" customFormat="1" ht="63.75" hidden="1">
      <c r="A209" s="144" t="s">
        <v>1023</v>
      </c>
      <c r="B209" s="145" t="s">
        <v>1024</v>
      </c>
      <c r="C209" s="145" t="s">
        <v>587</v>
      </c>
      <c r="D209" s="145" t="s">
        <v>588</v>
      </c>
    </row>
    <row r="210" spans="1:4" ht="27.75" hidden="1">
      <c r="A210" s="142" t="s">
        <v>1025</v>
      </c>
      <c r="B210" s="143" t="s">
        <v>1026</v>
      </c>
      <c r="C210" s="143" t="s">
        <v>1025</v>
      </c>
      <c r="D210" s="143" t="s">
        <v>1027</v>
      </c>
    </row>
    <row r="211" spans="1:4" ht="27.75" hidden="1">
      <c r="A211" s="142" t="s">
        <v>1028</v>
      </c>
      <c r="B211" s="143" t="s">
        <v>1029</v>
      </c>
      <c r="C211" s="143" t="s">
        <v>1028</v>
      </c>
      <c r="D211" s="143" t="s">
        <v>1030</v>
      </c>
    </row>
    <row r="212" spans="1:4" ht="66" hidden="1">
      <c r="A212" s="142" t="s">
        <v>1031</v>
      </c>
      <c r="B212" s="143" t="s">
        <v>1032</v>
      </c>
      <c r="C212" s="143" t="s">
        <v>1031</v>
      </c>
      <c r="D212" s="143" t="s">
        <v>1033</v>
      </c>
    </row>
    <row r="213" spans="1:4" ht="40.5" hidden="1">
      <c r="A213" s="142" t="s">
        <v>1034</v>
      </c>
      <c r="B213" s="143" t="s">
        <v>1035</v>
      </c>
      <c r="C213" s="143" t="s">
        <v>1034</v>
      </c>
      <c r="D213" s="143" t="s">
        <v>1036</v>
      </c>
    </row>
    <row r="214" spans="1:4" ht="40.5" hidden="1">
      <c r="A214" s="142" t="s">
        <v>1037</v>
      </c>
      <c r="B214" s="143" t="s">
        <v>1038</v>
      </c>
      <c r="C214" s="143" t="s">
        <v>1037</v>
      </c>
      <c r="D214" s="143" t="s">
        <v>1039</v>
      </c>
    </row>
    <row r="215" spans="1:4" ht="27.75" hidden="1">
      <c r="A215" s="142" t="s">
        <v>1040</v>
      </c>
      <c r="B215" s="143" t="s">
        <v>1041</v>
      </c>
      <c r="C215" s="143" t="s">
        <v>1040</v>
      </c>
      <c r="D215" s="143" t="s">
        <v>1042</v>
      </c>
    </row>
    <row r="216" spans="1:4" ht="78.75" hidden="1">
      <c r="A216" s="142" t="s">
        <v>1043</v>
      </c>
      <c r="B216" s="143" t="s">
        <v>1044</v>
      </c>
      <c r="C216" s="143" t="s">
        <v>1043</v>
      </c>
      <c r="D216" s="143" t="s">
        <v>1045</v>
      </c>
    </row>
    <row r="217" spans="1:4" ht="53.25" hidden="1">
      <c r="A217" s="142" t="s">
        <v>1046</v>
      </c>
      <c r="B217" s="143" t="s">
        <v>1047</v>
      </c>
      <c r="C217" s="143" t="s">
        <v>1046</v>
      </c>
      <c r="D217" s="143" t="s">
        <v>1048</v>
      </c>
    </row>
    <row r="218" spans="1:4" ht="53.25" hidden="1">
      <c r="A218" s="142" t="s">
        <v>1049</v>
      </c>
      <c r="B218" s="143" t="s">
        <v>1050</v>
      </c>
      <c r="C218" s="143" t="s">
        <v>1049</v>
      </c>
      <c r="D218" s="143" t="s">
        <v>1051</v>
      </c>
    </row>
    <row r="219" spans="1:4" ht="53.25" hidden="1">
      <c r="A219" s="142" t="s">
        <v>1052</v>
      </c>
      <c r="B219" s="143" t="s">
        <v>1053</v>
      </c>
      <c r="C219" s="143" t="s">
        <v>780</v>
      </c>
      <c r="D219" s="143" t="s">
        <v>781</v>
      </c>
    </row>
    <row r="220" spans="1:4" ht="53.25" hidden="1">
      <c r="A220" s="142" t="s">
        <v>1054</v>
      </c>
      <c r="B220" s="143" t="s">
        <v>1055</v>
      </c>
      <c r="C220" s="143" t="s">
        <v>780</v>
      </c>
      <c r="D220" s="143" t="s">
        <v>781</v>
      </c>
    </row>
    <row r="221" spans="1:4" ht="27.75" hidden="1">
      <c r="A221" s="142" t="s">
        <v>1056</v>
      </c>
      <c r="B221" s="143" t="s">
        <v>1057</v>
      </c>
      <c r="C221" s="143" t="s">
        <v>1058</v>
      </c>
      <c r="D221" s="143" t="s">
        <v>1059</v>
      </c>
    </row>
    <row r="222" spans="1:4" ht="53.25" hidden="1">
      <c r="A222" s="142" t="s">
        <v>1060</v>
      </c>
      <c r="B222" s="143" t="s">
        <v>1061</v>
      </c>
      <c r="C222" s="143" t="s">
        <v>454</v>
      </c>
      <c r="D222" s="143" t="s">
        <v>455</v>
      </c>
    </row>
    <row r="223" spans="1:4" ht="40.5" hidden="1">
      <c r="A223" s="142" t="s">
        <v>1062</v>
      </c>
      <c r="B223" s="143" t="s">
        <v>1063</v>
      </c>
      <c r="C223" s="143" t="s">
        <v>1062</v>
      </c>
      <c r="D223" s="143" t="s">
        <v>1064</v>
      </c>
    </row>
    <row r="224" spans="1:4" ht="40.5" hidden="1">
      <c r="A224" s="142" t="s">
        <v>1065</v>
      </c>
      <c r="B224" s="143" t="s">
        <v>1066</v>
      </c>
      <c r="C224" s="143" t="s">
        <v>1065</v>
      </c>
      <c r="D224" s="143" t="s">
        <v>1067</v>
      </c>
    </row>
    <row r="225" spans="1:4" s="145" customFormat="1" ht="38.25" hidden="1">
      <c r="A225" s="144" t="s">
        <v>1068</v>
      </c>
      <c r="B225" s="145" t="s">
        <v>1069</v>
      </c>
      <c r="C225" s="145" t="s">
        <v>1070</v>
      </c>
      <c r="D225" s="145" t="s">
        <v>1071</v>
      </c>
    </row>
    <row r="226" spans="1:4" ht="27.75" hidden="1">
      <c r="A226" s="142" t="s">
        <v>1072</v>
      </c>
      <c r="B226" s="143" t="s">
        <v>1073</v>
      </c>
      <c r="C226" s="143" t="s">
        <v>1065</v>
      </c>
      <c r="D226" s="143" t="s">
        <v>1067</v>
      </c>
    </row>
    <row r="227" spans="1:4" ht="27.75" hidden="1">
      <c r="A227" s="142" t="s">
        <v>1074</v>
      </c>
      <c r="B227" s="143" t="s">
        <v>1075</v>
      </c>
      <c r="C227" s="143" t="s">
        <v>1076</v>
      </c>
      <c r="D227" s="143" t="s">
        <v>1077</v>
      </c>
    </row>
    <row r="228" spans="1:4" ht="53.25" hidden="1">
      <c r="A228" s="142" t="s">
        <v>1078</v>
      </c>
      <c r="B228" s="143" t="s">
        <v>1079</v>
      </c>
      <c r="C228" s="143" t="s">
        <v>462</v>
      </c>
      <c r="D228" s="143" t="s">
        <v>463</v>
      </c>
    </row>
    <row r="229" spans="1:4" ht="53.25" hidden="1">
      <c r="A229" s="142" t="s">
        <v>1080</v>
      </c>
      <c r="B229" s="143" t="s">
        <v>1081</v>
      </c>
      <c r="C229" s="143" t="s">
        <v>1082</v>
      </c>
      <c r="D229" s="143" t="s">
        <v>1083</v>
      </c>
    </row>
    <row r="230" spans="1:4" ht="66" hidden="1">
      <c r="A230" s="142" t="s">
        <v>1084</v>
      </c>
      <c r="B230" s="143" t="s">
        <v>1085</v>
      </c>
      <c r="C230" s="143" t="s">
        <v>587</v>
      </c>
      <c r="D230" s="143" t="s">
        <v>588</v>
      </c>
    </row>
    <row r="231" spans="1:4" ht="40.5" hidden="1">
      <c r="A231" s="142" t="s">
        <v>1086</v>
      </c>
      <c r="B231" s="143" t="s">
        <v>1087</v>
      </c>
      <c r="C231" s="143" t="s">
        <v>490</v>
      </c>
      <c r="D231" s="143" t="s">
        <v>491</v>
      </c>
    </row>
    <row r="232" spans="1:4" ht="40.5" hidden="1">
      <c r="A232" s="142" t="s">
        <v>1088</v>
      </c>
      <c r="B232" s="143" t="s">
        <v>1089</v>
      </c>
      <c r="C232" s="143" t="s">
        <v>490</v>
      </c>
      <c r="D232" s="143" t="s">
        <v>491</v>
      </c>
    </row>
    <row r="233" spans="1:4" ht="40.5" hidden="1">
      <c r="A233" s="142" t="s">
        <v>1090</v>
      </c>
      <c r="B233" s="143" t="s">
        <v>1091</v>
      </c>
      <c r="C233" s="143" t="s">
        <v>490</v>
      </c>
      <c r="D233" s="143" t="s">
        <v>491</v>
      </c>
    </row>
    <row r="234" spans="1:4" ht="53.25" hidden="1">
      <c r="A234" s="142" t="s">
        <v>1092</v>
      </c>
      <c r="B234" s="143" t="s">
        <v>1093</v>
      </c>
      <c r="C234" s="143" t="s">
        <v>578</v>
      </c>
      <c r="D234" s="143" t="s">
        <v>579</v>
      </c>
    </row>
    <row r="235" spans="1:4" ht="27.75" hidden="1">
      <c r="A235" s="142" t="s">
        <v>1094</v>
      </c>
      <c r="B235" s="143" t="s">
        <v>1095</v>
      </c>
      <c r="C235" s="143" t="s">
        <v>550</v>
      </c>
      <c r="D235" s="143" t="s">
        <v>551</v>
      </c>
    </row>
    <row r="236" spans="1:4" ht="78.75" hidden="1">
      <c r="A236" s="142" t="s">
        <v>550</v>
      </c>
      <c r="B236" s="143" t="s">
        <v>1096</v>
      </c>
      <c r="C236" s="143" t="s">
        <v>550</v>
      </c>
      <c r="D236" s="143" t="s">
        <v>551</v>
      </c>
    </row>
    <row r="237" spans="1:4" ht="40.5" hidden="1">
      <c r="A237" s="142" t="s">
        <v>1097</v>
      </c>
      <c r="B237" s="143" t="s">
        <v>1098</v>
      </c>
      <c r="C237" s="143" t="s">
        <v>550</v>
      </c>
      <c r="D237" s="143" t="s">
        <v>551</v>
      </c>
    </row>
    <row r="238" spans="1:4" ht="39.75" hidden="1" customHeight="1">
      <c r="A238" s="142" t="s">
        <v>1099</v>
      </c>
      <c r="B238" s="143" t="s">
        <v>1100</v>
      </c>
      <c r="C238" s="143" t="s">
        <v>1101</v>
      </c>
      <c r="D238" s="143" t="s">
        <v>1102</v>
      </c>
    </row>
    <row r="239" spans="1:4" ht="53.25" hidden="1">
      <c r="A239" s="142" t="s">
        <v>1103</v>
      </c>
      <c r="B239" s="143" t="s">
        <v>1104</v>
      </c>
      <c r="C239" s="143" t="s">
        <v>643</v>
      </c>
      <c r="D239" s="143" t="s">
        <v>644</v>
      </c>
    </row>
    <row r="240" spans="1:4" ht="50.25" hidden="1" customHeight="1">
      <c r="A240" s="142" t="s">
        <v>1105</v>
      </c>
      <c r="B240" s="143" t="s">
        <v>1106</v>
      </c>
      <c r="C240" s="143" t="s">
        <v>931</v>
      </c>
      <c r="D240" s="143" t="s">
        <v>932</v>
      </c>
    </row>
    <row r="241" spans="1:4" ht="27.75" hidden="1">
      <c r="A241" s="142" t="s">
        <v>1107</v>
      </c>
      <c r="B241" s="143" t="s">
        <v>1108</v>
      </c>
      <c r="C241" s="143" t="s">
        <v>1109</v>
      </c>
      <c r="D241" s="143" t="s">
        <v>1110</v>
      </c>
    </row>
    <row r="242" spans="1:4" s="147" customFormat="1" ht="25.5" hidden="1">
      <c r="A242" s="146" t="s">
        <v>1111</v>
      </c>
      <c r="B242" s="147" t="s">
        <v>1112</v>
      </c>
      <c r="C242" s="147" t="s">
        <v>1113</v>
      </c>
      <c r="D242" s="147" t="s">
        <v>1114</v>
      </c>
    </row>
    <row r="243" spans="1:4" ht="27.75" hidden="1">
      <c r="A243" s="142" t="s">
        <v>1115</v>
      </c>
      <c r="B243" s="143" t="s">
        <v>1116</v>
      </c>
      <c r="C243" s="143" t="s">
        <v>1117</v>
      </c>
      <c r="D243" s="143" t="s">
        <v>1118</v>
      </c>
    </row>
    <row r="244" spans="1:4" ht="53.25" hidden="1">
      <c r="A244" s="142" t="s">
        <v>1119</v>
      </c>
      <c r="B244" s="143" t="s">
        <v>1120</v>
      </c>
      <c r="C244" s="143" t="s">
        <v>1109</v>
      </c>
      <c r="D244" s="143" t="s">
        <v>1110</v>
      </c>
    </row>
    <row r="245" spans="1:4" ht="27.75" hidden="1">
      <c r="A245" s="142" t="s">
        <v>1121</v>
      </c>
      <c r="B245" s="143" t="s">
        <v>1122</v>
      </c>
      <c r="C245" s="143" t="s">
        <v>1109</v>
      </c>
      <c r="D245" s="143" t="s">
        <v>1110</v>
      </c>
    </row>
    <row r="246" spans="1:4" s="145" customFormat="1" ht="25.5" hidden="1">
      <c r="A246" s="144" t="s">
        <v>1123</v>
      </c>
      <c r="B246" s="145" t="s">
        <v>1124</v>
      </c>
      <c r="C246" s="145" t="s">
        <v>1109</v>
      </c>
      <c r="D246" s="145" t="s">
        <v>1110</v>
      </c>
    </row>
    <row r="247" spans="1:4" s="145" customFormat="1" ht="25.5" hidden="1">
      <c r="A247" s="144" t="s">
        <v>1125</v>
      </c>
      <c r="B247" s="145" t="s">
        <v>1126</v>
      </c>
      <c r="C247" s="145" t="s">
        <v>1127</v>
      </c>
      <c r="D247" s="145" t="s">
        <v>1128</v>
      </c>
    </row>
    <row r="248" spans="1:4" s="145" customFormat="1" ht="38.25" hidden="1">
      <c r="A248" s="144" t="s">
        <v>1129</v>
      </c>
      <c r="B248" s="145" t="s">
        <v>1130</v>
      </c>
      <c r="C248" s="145" t="s">
        <v>1109</v>
      </c>
      <c r="D248" s="145" t="s">
        <v>1110</v>
      </c>
    </row>
    <row r="249" spans="1:4" s="145" customFormat="1" ht="51" hidden="1">
      <c r="A249" s="144" t="s">
        <v>1131</v>
      </c>
      <c r="B249" s="145" t="s">
        <v>1132</v>
      </c>
      <c r="C249" s="145" t="s">
        <v>1109</v>
      </c>
      <c r="D249" s="145" t="s">
        <v>1110</v>
      </c>
    </row>
    <row r="250" spans="1:4" s="145" customFormat="1" ht="25.5" hidden="1">
      <c r="A250" s="144" t="s">
        <v>1133</v>
      </c>
      <c r="B250" s="145" t="s">
        <v>1134</v>
      </c>
      <c r="C250" s="145" t="s">
        <v>1109</v>
      </c>
      <c r="D250" s="145" t="s">
        <v>1110</v>
      </c>
    </row>
    <row r="251" spans="1:4" ht="66" hidden="1">
      <c r="A251" s="142" t="s">
        <v>1135</v>
      </c>
      <c r="B251" s="143" t="s">
        <v>1136</v>
      </c>
      <c r="C251" s="143" t="s">
        <v>587</v>
      </c>
      <c r="D251" s="143" t="s">
        <v>588</v>
      </c>
    </row>
    <row r="252" spans="1:4" ht="66" hidden="1">
      <c r="A252" s="142" t="s">
        <v>1137</v>
      </c>
      <c r="B252" s="143" t="s">
        <v>1138</v>
      </c>
      <c r="C252" s="143" t="s">
        <v>587</v>
      </c>
      <c r="D252" s="143" t="s">
        <v>588</v>
      </c>
    </row>
    <row r="253" spans="1:4" ht="66" hidden="1">
      <c r="A253" s="142" t="s">
        <v>1139</v>
      </c>
      <c r="B253" s="143" t="s">
        <v>1140</v>
      </c>
      <c r="C253" s="143" t="s">
        <v>587</v>
      </c>
      <c r="D253" s="143" t="s">
        <v>588</v>
      </c>
    </row>
    <row r="254" spans="1:4" ht="27.75" hidden="1">
      <c r="A254" s="142" t="s">
        <v>1141</v>
      </c>
      <c r="B254" s="143" t="s">
        <v>1142</v>
      </c>
      <c r="C254" s="143" t="s">
        <v>494</v>
      </c>
      <c r="D254" s="143" t="s">
        <v>495</v>
      </c>
    </row>
    <row r="255" spans="1:4" ht="27.75" hidden="1">
      <c r="A255" s="142" t="s">
        <v>1143</v>
      </c>
      <c r="B255" s="143" t="s">
        <v>1144</v>
      </c>
      <c r="C255" s="143" t="s">
        <v>1010</v>
      </c>
      <c r="D255" s="143" t="s">
        <v>1011</v>
      </c>
    </row>
    <row r="256" spans="1:4" ht="40.5" hidden="1">
      <c r="A256" s="142" t="s">
        <v>1145</v>
      </c>
      <c r="B256" s="143" t="s">
        <v>1146</v>
      </c>
      <c r="C256" s="143" t="s">
        <v>680</v>
      </c>
      <c r="D256" s="143" t="s">
        <v>681</v>
      </c>
    </row>
    <row r="257" spans="1:4" ht="27.75" hidden="1">
      <c r="A257" s="142" t="s">
        <v>1147</v>
      </c>
      <c r="B257" s="143" t="s">
        <v>1148</v>
      </c>
      <c r="C257" s="143" t="s">
        <v>550</v>
      </c>
      <c r="D257" s="143" t="s">
        <v>551</v>
      </c>
    </row>
    <row r="258" spans="1:4" ht="40.5" hidden="1">
      <c r="A258" s="142" t="s">
        <v>1149</v>
      </c>
      <c r="B258" s="143" t="s">
        <v>1150</v>
      </c>
      <c r="C258" s="143" t="s">
        <v>1151</v>
      </c>
      <c r="D258" s="143" t="s">
        <v>1152</v>
      </c>
    </row>
    <row r="259" spans="1:4" ht="104.25" hidden="1">
      <c r="A259" s="142" t="s">
        <v>1153</v>
      </c>
      <c r="B259" s="143" t="s">
        <v>1154</v>
      </c>
      <c r="C259" s="143" t="s">
        <v>594</v>
      </c>
      <c r="D259" s="143" t="s">
        <v>595</v>
      </c>
    </row>
    <row r="260" spans="1:4" ht="40.5" hidden="1">
      <c r="A260" s="142" t="s">
        <v>1155</v>
      </c>
      <c r="B260" s="143" t="e">
        <v>#N/A</v>
      </c>
      <c r="C260" s="143" t="s">
        <v>768</v>
      </c>
      <c r="D260" s="143" t="s">
        <v>769</v>
      </c>
    </row>
    <row r="261" spans="1:4" ht="53.25" hidden="1">
      <c r="A261" s="142" t="s">
        <v>1156</v>
      </c>
      <c r="B261" s="143" t="s">
        <v>1157</v>
      </c>
      <c r="C261" s="143" t="s">
        <v>462</v>
      </c>
      <c r="D261" s="143" t="s">
        <v>463</v>
      </c>
    </row>
    <row r="262" spans="1:4" s="145" customFormat="1" ht="51" hidden="1">
      <c r="A262" s="144" t="s">
        <v>1158</v>
      </c>
      <c r="B262" s="145" t="s">
        <v>1159</v>
      </c>
      <c r="C262" s="145" t="s">
        <v>1160</v>
      </c>
      <c r="D262" s="145" t="s">
        <v>1161</v>
      </c>
    </row>
    <row r="263" spans="1:4" ht="40.5" hidden="1">
      <c r="A263" s="142" t="s">
        <v>1162</v>
      </c>
      <c r="B263" s="143" t="s">
        <v>1163</v>
      </c>
      <c r="C263" s="143" t="s">
        <v>1164</v>
      </c>
      <c r="D263" s="143" t="s">
        <v>1165</v>
      </c>
    </row>
    <row r="264" spans="1:4" ht="40.5" hidden="1">
      <c r="A264" s="142" t="s">
        <v>1166</v>
      </c>
      <c r="B264" s="143" t="s">
        <v>1167</v>
      </c>
      <c r="C264" s="143" t="s">
        <v>1166</v>
      </c>
      <c r="D264" s="143" t="s">
        <v>1168</v>
      </c>
    </row>
    <row r="265" spans="1:4" ht="40.5" hidden="1">
      <c r="A265" s="142" t="s">
        <v>1169</v>
      </c>
      <c r="B265" s="143" t="s">
        <v>1170</v>
      </c>
      <c r="C265" s="143" t="s">
        <v>1171</v>
      </c>
      <c r="D265" s="143" t="s">
        <v>1172</v>
      </c>
    </row>
    <row r="266" spans="1:4" ht="40.5" hidden="1">
      <c r="A266" s="142" t="s">
        <v>1173</v>
      </c>
      <c r="B266" s="143" t="s">
        <v>1174</v>
      </c>
      <c r="C266" s="143" t="s">
        <v>1173</v>
      </c>
      <c r="D266" s="143" t="s">
        <v>1175</v>
      </c>
    </row>
    <row r="267" spans="1:4" ht="27.75" hidden="1">
      <c r="A267" s="142" t="s">
        <v>1176</v>
      </c>
      <c r="B267" s="143" t="s">
        <v>1177</v>
      </c>
      <c r="C267" s="143" t="s">
        <v>1176</v>
      </c>
      <c r="D267" s="143" t="s">
        <v>1178</v>
      </c>
    </row>
    <row r="268" spans="1:4" ht="40.5" hidden="1">
      <c r="A268" s="142" t="s">
        <v>1179</v>
      </c>
      <c r="B268" s="143" t="s">
        <v>1180</v>
      </c>
      <c r="C268" s="143" t="s">
        <v>1181</v>
      </c>
      <c r="D268" s="143" t="s">
        <v>1182</v>
      </c>
    </row>
    <row r="269" spans="1:4" ht="104.25" hidden="1">
      <c r="A269" s="142" t="s">
        <v>1183</v>
      </c>
      <c r="B269" s="143" t="s">
        <v>1184</v>
      </c>
      <c r="C269" s="143" t="s">
        <v>594</v>
      </c>
      <c r="D269" s="143" t="s">
        <v>595</v>
      </c>
    </row>
    <row r="270" spans="1:4" ht="27.75" hidden="1">
      <c r="A270" s="142" t="s">
        <v>1185</v>
      </c>
      <c r="B270" s="143" t="s">
        <v>1186</v>
      </c>
      <c r="C270" s="143" t="s">
        <v>684</v>
      </c>
      <c r="D270" s="143" t="s">
        <v>685</v>
      </c>
    </row>
    <row r="271" spans="1:4" ht="40.5" hidden="1">
      <c r="A271" s="142" t="s">
        <v>1187</v>
      </c>
      <c r="B271" s="143" t="s">
        <v>1188</v>
      </c>
      <c r="C271" s="143" t="s">
        <v>450</v>
      </c>
      <c r="D271" s="143" t="s">
        <v>451</v>
      </c>
    </row>
    <row r="272" spans="1:4" ht="40.5" hidden="1">
      <c r="A272" s="142" t="s">
        <v>1189</v>
      </c>
      <c r="B272" s="143" t="s">
        <v>1190</v>
      </c>
      <c r="C272" s="143" t="s">
        <v>684</v>
      </c>
      <c r="D272" s="143" t="s">
        <v>685</v>
      </c>
    </row>
    <row r="273" spans="1:4" ht="27.75" hidden="1">
      <c r="A273" s="142" t="s">
        <v>1191</v>
      </c>
      <c r="B273" s="143" t="s">
        <v>1192</v>
      </c>
      <c r="C273" s="143" t="s">
        <v>1191</v>
      </c>
      <c r="D273" s="143" t="s">
        <v>1193</v>
      </c>
    </row>
    <row r="274" spans="1:4" ht="53.25" hidden="1">
      <c r="A274" s="142" t="s">
        <v>1194</v>
      </c>
      <c r="B274" s="143" t="s">
        <v>1195</v>
      </c>
      <c r="C274" s="143" t="s">
        <v>450</v>
      </c>
      <c r="D274" s="143" t="s">
        <v>451</v>
      </c>
    </row>
    <row r="275" spans="1:4" ht="27.75" hidden="1">
      <c r="A275" s="142" t="s">
        <v>1196</v>
      </c>
      <c r="B275" s="143" t="s">
        <v>1197</v>
      </c>
      <c r="C275" s="143" t="s">
        <v>450</v>
      </c>
      <c r="D275" s="143" t="s">
        <v>451</v>
      </c>
    </row>
    <row r="276" spans="1:4" ht="27.75" hidden="1">
      <c r="A276" s="142" t="s">
        <v>1198</v>
      </c>
      <c r="B276" s="143" t="s">
        <v>1199</v>
      </c>
      <c r="C276" s="143" t="s">
        <v>450</v>
      </c>
      <c r="D276" s="143" t="s">
        <v>451</v>
      </c>
    </row>
    <row r="277" spans="1:4" ht="27.75" hidden="1">
      <c r="A277" s="142" t="s">
        <v>1200</v>
      </c>
      <c r="B277" s="143" t="s">
        <v>1201</v>
      </c>
      <c r="C277" s="143" t="s">
        <v>550</v>
      </c>
      <c r="D277" s="143" t="s">
        <v>551</v>
      </c>
    </row>
    <row r="278" spans="1:4" ht="27.75" hidden="1">
      <c r="A278" s="142" t="s">
        <v>1202</v>
      </c>
      <c r="B278" s="143" t="s">
        <v>1203</v>
      </c>
      <c r="C278" s="143" t="s">
        <v>1202</v>
      </c>
      <c r="D278" s="143" t="s">
        <v>1204</v>
      </c>
    </row>
    <row r="279" spans="1:4" ht="53.25" hidden="1">
      <c r="A279" s="142" t="s">
        <v>1205</v>
      </c>
      <c r="B279" s="143" t="s">
        <v>1206</v>
      </c>
      <c r="C279" s="143" t="s">
        <v>1205</v>
      </c>
      <c r="D279" s="143" t="s">
        <v>1207</v>
      </c>
    </row>
    <row r="280" spans="1:4" ht="27.75" hidden="1">
      <c r="A280" s="142" t="s">
        <v>1208</v>
      </c>
      <c r="B280" s="143" t="s">
        <v>1209</v>
      </c>
      <c r="C280" s="143" t="s">
        <v>1208</v>
      </c>
      <c r="D280" s="143" t="s">
        <v>1210</v>
      </c>
    </row>
    <row r="281" spans="1:4" s="145" customFormat="1" ht="51" hidden="1">
      <c r="A281" s="144" t="s">
        <v>1211</v>
      </c>
      <c r="B281" s="145" t="s">
        <v>1212</v>
      </c>
      <c r="C281" s="145" t="s">
        <v>647</v>
      </c>
      <c r="D281" s="145" t="s">
        <v>648</v>
      </c>
    </row>
    <row r="282" spans="1:4" ht="40.5" hidden="1">
      <c r="A282" s="142" t="s">
        <v>1213</v>
      </c>
      <c r="B282" s="143" t="s">
        <v>1214</v>
      </c>
      <c r="C282" s="143" t="s">
        <v>647</v>
      </c>
      <c r="D282" s="143" t="s">
        <v>648</v>
      </c>
    </row>
    <row r="283" spans="1:4" ht="27.75" hidden="1">
      <c r="A283" s="142" t="s">
        <v>1215</v>
      </c>
      <c r="B283" s="143" t="s">
        <v>1216</v>
      </c>
      <c r="C283" s="143" t="s">
        <v>867</v>
      </c>
      <c r="D283" s="143" t="s">
        <v>868</v>
      </c>
    </row>
    <row r="284" spans="1:4" ht="40.5" hidden="1">
      <c r="A284" s="142" t="s">
        <v>1217</v>
      </c>
      <c r="B284" s="143" t="s">
        <v>1218</v>
      </c>
      <c r="C284" s="143" t="s">
        <v>466</v>
      </c>
      <c r="D284" s="143" t="s">
        <v>467</v>
      </c>
    </row>
    <row r="285" spans="1:4" ht="40.5" hidden="1">
      <c r="A285" s="142" t="s">
        <v>1219</v>
      </c>
      <c r="B285" s="143" t="s">
        <v>1220</v>
      </c>
      <c r="C285" s="143" t="s">
        <v>837</v>
      </c>
      <c r="D285" s="143" t="s">
        <v>838</v>
      </c>
    </row>
    <row r="286" spans="1:4" ht="40.5" hidden="1">
      <c r="A286" s="142" t="s">
        <v>1221</v>
      </c>
      <c r="B286" s="143" t="s">
        <v>1222</v>
      </c>
      <c r="C286" s="143" t="s">
        <v>1221</v>
      </c>
      <c r="D286" s="143" t="s">
        <v>1223</v>
      </c>
    </row>
    <row r="287" spans="1:4" ht="40.5" hidden="1">
      <c r="A287" s="142" t="s">
        <v>1224</v>
      </c>
      <c r="B287" s="143" t="s">
        <v>1225</v>
      </c>
      <c r="C287" s="143" t="s">
        <v>1224</v>
      </c>
      <c r="D287" s="143" t="s">
        <v>1226</v>
      </c>
    </row>
    <row r="288" spans="1:4" ht="66" hidden="1">
      <c r="A288" s="142" t="s">
        <v>1227</v>
      </c>
      <c r="B288" s="143" t="s">
        <v>1228</v>
      </c>
      <c r="C288" s="143" t="s">
        <v>1227</v>
      </c>
      <c r="D288" s="143" t="s">
        <v>1229</v>
      </c>
    </row>
    <row r="289" spans="1:4" ht="40.5" hidden="1">
      <c r="A289" s="142" t="s">
        <v>1230</v>
      </c>
      <c r="B289" s="143" t="s">
        <v>1231</v>
      </c>
      <c r="C289" s="143" t="s">
        <v>1230</v>
      </c>
      <c r="D289" s="143" t="s">
        <v>1232</v>
      </c>
    </row>
    <row r="290" spans="1:4" ht="40.5" hidden="1">
      <c r="A290" s="142" t="s">
        <v>1233</v>
      </c>
      <c r="B290" s="143" t="s">
        <v>1234</v>
      </c>
      <c r="C290" s="143" t="s">
        <v>466</v>
      </c>
      <c r="D290" s="143" t="s">
        <v>467</v>
      </c>
    </row>
    <row r="291" spans="1:4" ht="40.5" hidden="1">
      <c r="A291" s="142" t="s">
        <v>1235</v>
      </c>
      <c r="B291" s="143" t="s">
        <v>1236</v>
      </c>
      <c r="C291" s="143" t="s">
        <v>1235</v>
      </c>
      <c r="D291" s="143" t="s">
        <v>1237</v>
      </c>
    </row>
    <row r="292" spans="1:4" ht="66" hidden="1">
      <c r="A292" s="142" t="s">
        <v>1238</v>
      </c>
      <c r="B292" s="143" t="s">
        <v>1239</v>
      </c>
      <c r="C292" s="143" t="s">
        <v>454</v>
      </c>
      <c r="D292" s="143" t="s">
        <v>455</v>
      </c>
    </row>
    <row r="293" spans="1:4" ht="40.5" hidden="1">
      <c r="A293" s="142" t="s">
        <v>1240</v>
      </c>
      <c r="B293" s="143" t="s">
        <v>1241</v>
      </c>
      <c r="C293" s="143" t="s">
        <v>1240</v>
      </c>
      <c r="D293" s="143" t="s">
        <v>1242</v>
      </c>
    </row>
    <row r="294" spans="1:4" ht="40.5" hidden="1">
      <c r="A294" s="142" t="s">
        <v>1243</v>
      </c>
      <c r="B294" s="143" t="s">
        <v>1244</v>
      </c>
      <c r="C294" s="143" t="s">
        <v>1245</v>
      </c>
      <c r="D294" s="143" t="s">
        <v>1246</v>
      </c>
    </row>
    <row r="295" spans="1:4" ht="53.25" hidden="1">
      <c r="A295" s="142" t="s">
        <v>1247</v>
      </c>
      <c r="B295" s="143" t="s">
        <v>1248</v>
      </c>
      <c r="C295" s="143" t="s">
        <v>643</v>
      </c>
      <c r="D295" s="143" t="s">
        <v>644</v>
      </c>
    </row>
    <row r="296" spans="1:4" ht="53.25" hidden="1">
      <c r="A296" s="142" t="s">
        <v>1249</v>
      </c>
      <c r="B296" s="143" t="s">
        <v>1250</v>
      </c>
      <c r="C296" s="143" t="s">
        <v>454</v>
      </c>
      <c r="D296" s="143" t="s">
        <v>455</v>
      </c>
    </row>
    <row r="297" spans="1:4" ht="53.25" hidden="1">
      <c r="A297" s="142" t="s">
        <v>1251</v>
      </c>
      <c r="B297" s="143" t="s">
        <v>1252</v>
      </c>
      <c r="C297" s="143" t="s">
        <v>517</v>
      </c>
      <c r="D297" s="143" t="s">
        <v>518</v>
      </c>
    </row>
    <row r="298" spans="1:4" ht="40.5" hidden="1">
      <c r="A298" s="142" t="s">
        <v>788</v>
      </c>
      <c r="B298" s="143" t="s">
        <v>1253</v>
      </c>
      <c r="C298" s="143" t="s">
        <v>788</v>
      </c>
      <c r="D298" s="143" t="s">
        <v>789</v>
      </c>
    </row>
    <row r="299" spans="1:4" ht="40.5" hidden="1">
      <c r="A299" s="142" t="s">
        <v>1254</v>
      </c>
      <c r="B299" s="143" t="s">
        <v>1255</v>
      </c>
      <c r="C299" s="143" t="s">
        <v>647</v>
      </c>
      <c r="D299" s="143" t="s">
        <v>648</v>
      </c>
    </row>
    <row r="300" spans="1:4">
      <c r="A300" s="142"/>
      <c r="B300" s="143"/>
      <c r="C300" s="143"/>
      <c r="D300" s="143"/>
    </row>
  </sheetData>
  <autoFilter ref="A1:D299">
    <filterColumn colId="0">
      <filters>
        <filter val="İdari Yargı Mevzuatı Bilgisi"/>
        <filter val="Mevzuat Bilgisi ve Uygulama"/>
      </filters>
    </filterColumn>
  </autoFilter>
  <mergeCells count="3">
    <mergeCell ref="A28:A30"/>
    <mergeCell ref="A33:A34"/>
    <mergeCell ref="A36:A38"/>
  </mergeCells>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showGridLines="0" tabSelected="1" view="pageBreakPreview" zoomScale="110" zoomScaleNormal="120" zoomScaleSheetLayoutView="110" zoomScalePageLayoutView="120" workbookViewId="0">
      <selection activeCell="G8" sqref="G8"/>
    </sheetView>
  </sheetViews>
  <sheetFormatPr defaultRowHeight="17.25"/>
  <cols>
    <col min="1" max="1" width="7.25" customWidth="1"/>
    <col min="2" max="2" width="7.125" customWidth="1"/>
    <col min="4" max="4" width="20.375" style="119" customWidth="1"/>
    <col min="7" max="8" width="9" customWidth="1"/>
    <col min="257" max="257" width="7.25" customWidth="1"/>
    <col min="258" max="258" width="7.125" customWidth="1"/>
    <col min="260" max="260" width="20.375" customWidth="1"/>
    <col min="263" max="264" width="9" customWidth="1"/>
    <col min="513" max="513" width="7.25" customWidth="1"/>
    <col min="514" max="514" width="7.125" customWidth="1"/>
    <col min="516" max="516" width="20.375" customWidth="1"/>
    <col min="519" max="520" width="9" customWidth="1"/>
    <col min="769" max="769" width="7.25" customWidth="1"/>
    <col min="770" max="770" width="7.125" customWidth="1"/>
    <col min="772" max="772" width="20.375" customWidth="1"/>
    <col min="775" max="776" width="9" customWidth="1"/>
    <col min="1025" max="1025" width="7.25" customWidth="1"/>
    <col min="1026" max="1026" width="7.125" customWidth="1"/>
    <col min="1028" max="1028" width="20.375" customWidth="1"/>
    <col min="1031" max="1032" width="9" customWidth="1"/>
    <col min="1281" max="1281" width="7.25" customWidth="1"/>
    <col min="1282" max="1282" width="7.125" customWidth="1"/>
    <col min="1284" max="1284" width="20.375" customWidth="1"/>
    <col min="1287" max="1288" width="9" customWidth="1"/>
    <col min="1537" max="1537" width="7.25" customWidth="1"/>
    <col min="1538" max="1538" width="7.125" customWidth="1"/>
    <col min="1540" max="1540" width="20.375" customWidth="1"/>
    <col min="1543" max="1544" width="9" customWidth="1"/>
    <col min="1793" max="1793" width="7.25" customWidth="1"/>
    <col min="1794" max="1794" width="7.125" customWidth="1"/>
    <col min="1796" max="1796" width="20.375" customWidth="1"/>
    <col min="1799" max="1800" width="9" customWidth="1"/>
    <col min="2049" max="2049" width="7.25" customWidth="1"/>
    <col min="2050" max="2050" width="7.125" customWidth="1"/>
    <col min="2052" max="2052" width="20.375" customWidth="1"/>
    <col min="2055" max="2056" width="9" customWidth="1"/>
    <col min="2305" max="2305" width="7.25" customWidth="1"/>
    <col min="2306" max="2306" width="7.125" customWidth="1"/>
    <col min="2308" max="2308" width="20.375" customWidth="1"/>
    <col min="2311" max="2312" width="9" customWidth="1"/>
    <col min="2561" max="2561" width="7.25" customWidth="1"/>
    <col min="2562" max="2562" width="7.125" customWidth="1"/>
    <col min="2564" max="2564" width="20.375" customWidth="1"/>
    <col min="2567" max="2568" width="9" customWidth="1"/>
    <col min="2817" max="2817" width="7.25" customWidth="1"/>
    <col min="2818" max="2818" width="7.125" customWidth="1"/>
    <col min="2820" max="2820" width="20.375" customWidth="1"/>
    <col min="2823" max="2824" width="9" customWidth="1"/>
    <col min="3073" max="3073" width="7.25" customWidth="1"/>
    <col min="3074" max="3074" width="7.125" customWidth="1"/>
    <col min="3076" max="3076" width="20.375" customWidth="1"/>
    <col min="3079" max="3080" width="9" customWidth="1"/>
    <col min="3329" max="3329" width="7.25" customWidth="1"/>
    <col min="3330" max="3330" width="7.125" customWidth="1"/>
    <col min="3332" max="3332" width="20.375" customWidth="1"/>
    <col min="3335" max="3336" width="9" customWidth="1"/>
    <col min="3585" max="3585" width="7.25" customWidth="1"/>
    <col min="3586" max="3586" width="7.125" customWidth="1"/>
    <col min="3588" max="3588" width="20.375" customWidth="1"/>
    <col min="3591" max="3592" width="9" customWidth="1"/>
    <col min="3841" max="3841" width="7.25" customWidth="1"/>
    <col min="3842" max="3842" width="7.125" customWidth="1"/>
    <col min="3844" max="3844" width="20.375" customWidth="1"/>
    <col min="3847" max="3848" width="9" customWidth="1"/>
    <col min="4097" max="4097" width="7.25" customWidth="1"/>
    <col min="4098" max="4098" width="7.125" customWidth="1"/>
    <col min="4100" max="4100" width="20.375" customWidth="1"/>
    <col min="4103" max="4104" width="9" customWidth="1"/>
    <col min="4353" max="4353" width="7.25" customWidth="1"/>
    <col min="4354" max="4354" width="7.125" customWidth="1"/>
    <col min="4356" max="4356" width="20.375" customWidth="1"/>
    <col min="4359" max="4360" width="9" customWidth="1"/>
    <col min="4609" max="4609" width="7.25" customWidth="1"/>
    <col min="4610" max="4610" width="7.125" customWidth="1"/>
    <col min="4612" max="4612" width="20.375" customWidth="1"/>
    <col min="4615" max="4616" width="9" customWidth="1"/>
    <col min="4865" max="4865" width="7.25" customWidth="1"/>
    <col min="4866" max="4866" width="7.125" customWidth="1"/>
    <col min="4868" max="4868" width="20.375" customWidth="1"/>
    <col min="4871" max="4872" width="9" customWidth="1"/>
    <col min="5121" max="5121" width="7.25" customWidth="1"/>
    <col min="5122" max="5122" width="7.125" customWidth="1"/>
    <col min="5124" max="5124" width="20.375" customWidth="1"/>
    <col min="5127" max="5128" width="9" customWidth="1"/>
    <col min="5377" max="5377" width="7.25" customWidth="1"/>
    <col min="5378" max="5378" width="7.125" customWidth="1"/>
    <col min="5380" max="5380" width="20.375" customWidth="1"/>
    <col min="5383" max="5384" width="9" customWidth="1"/>
    <col min="5633" max="5633" width="7.25" customWidth="1"/>
    <col min="5634" max="5634" width="7.125" customWidth="1"/>
    <col min="5636" max="5636" width="20.375" customWidth="1"/>
    <col min="5639" max="5640" width="9" customWidth="1"/>
    <col min="5889" max="5889" width="7.25" customWidth="1"/>
    <col min="5890" max="5890" width="7.125" customWidth="1"/>
    <col min="5892" max="5892" width="20.375" customWidth="1"/>
    <col min="5895" max="5896" width="9" customWidth="1"/>
    <col min="6145" max="6145" width="7.25" customWidth="1"/>
    <col min="6146" max="6146" width="7.125" customWidth="1"/>
    <col min="6148" max="6148" width="20.375" customWidth="1"/>
    <col min="6151" max="6152" width="9" customWidth="1"/>
    <col min="6401" max="6401" width="7.25" customWidth="1"/>
    <col min="6402" max="6402" width="7.125" customWidth="1"/>
    <col min="6404" max="6404" width="20.375" customWidth="1"/>
    <col min="6407" max="6408" width="9" customWidth="1"/>
    <col min="6657" max="6657" width="7.25" customWidth="1"/>
    <col min="6658" max="6658" width="7.125" customWidth="1"/>
    <col min="6660" max="6660" width="20.375" customWidth="1"/>
    <col min="6663" max="6664" width="9" customWidth="1"/>
    <col min="6913" max="6913" width="7.25" customWidth="1"/>
    <col min="6914" max="6914" width="7.125" customWidth="1"/>
    <col min="6916" max="6916" width="20.375" customWidth="1"/>
    <col min="6919" max="6920" width="9" customWidth="1"/>
    <col min="7169" max="7169" width="7.25" customWidth="1"/>
    <col min="7170" max="7170" width="7.125" customWidth="1"/>
    <col min="7172" max="7172" width="20.375" customWidth="1"/>
    <col min="7175" max="7176" width="9" customWidth="1"/>
    <col min="7425" max="7425" width="7.25" customWidth="1"/>
    <col min="7426" max="7426" width="7.125" customWidth="1"/>
    <col min="7428" max="7428" width="20.375" customWidth="1"/>
    <col min="7431" max="7432" width="9" customWidth="1"/>
    <col min="7681" max="7681" width="7.25" customWidth="1"/>
    <col min="7682" max="7682" width="7.125" customWidth="1"/>
    <col min="7684" max="7684" width="20.375" customWidth="1"/>
    <col min="7687" max="7688" width="9" customWidth="1"/>
    <col min="7937" max="7937" width="7.25" customWidth="1"/>
    <col min="7938" max="7938" width="7.125" customWidth="1"/>
    <col min="7940" max="7940" width="20.375" customWidth="1"/>
    <col min="7943" max="7944" width="9" customWidth="1"/>
    <col min="8193" max="8193" width="7.25" customWidth="1"/>
    <col min="8194" max="8194" width="7.125" customWidth="1"/>
    <col min="8196" max="8196" width="20.375" customWidth="1"/>
    <col min="8199" max="8200" width="9" customWidth="1"/>
    <col min="8449" max="8449" width="7.25" customWidth="1"/>
    <col min="8450" max="8450" width="7.125" customWidth="1"/>
    <col min="8452" max="8452" width="20.375" customWidth="1"/>
    <col min="8455" max="8456" width="9" customWidth="1"/>
    <col min="8705" max="8705" width="7.25" customWidth="1"/>
    <col min="8706" max="8706" width="7.125" customWidth="1"/>
    <col min="8708" max="8708" width="20.375" customWidth="1"/>
    <col min="8711" max="8712" width="9" customWidth="1"/>
    <col min="8961" max="8961" width="7.25" customWidth="1"/>
    <col min="8962" max="8962" width="7.125" customWidth="1"/>
    <col min="8964" max="8964" width="20.375" customWidth="1"/>
    <col min="8967" max="8968" width="9" customWidth="1"/>
    <col min="9217" max="9217" width="7.25" customWidth="1"/>
    <col min="9218" max="9218" width="7.125" customWidth="1"/>
    <col min="9220" max="9220" width="20.375" customWidth="1"/>
    <col min="9223" max="9224" width="9" customWidth="1"/>
    <col min="9473" max="9473" width="7.25" customWidth="1"/>
    <col min="9474" max="9474" width="7.125" customWidth="1"/>
    <col min="9476" max="9476" width="20.375" customWidth="1"/>
    <col min="9479" max="9480" width="9" customWidth="1"/>
    <col min="9729" max="9729" width="7.25" customWidth="1"/>
    <col min="9730" max="9730" width="7.125" customWidth="1"/>
    <col min="9732" max="9732" width="20.375" customWidth="1"/>
    <col min="9735" max="9736" width="9" customWidth="1"/>
    <col min="9985" max="9985" width="7.25" customWidth="1"/>
    <col min="9986" max="9986" width="7.125" customWidth="1"/>
    <col min="9988" max="9988" width="20.375" customWidth="1"/>
    <col min="9991" max="9992" width="9" customWidth="1"/>
    <col min="10241" max="10241" width="7.25" customWidth="1"/>
    <col min="10242" max="10242" width="7.125" customWidth="1"/>
    <col min="10244" max="10244" width="20.375" customWidth="1"/>
    <col min="10247" max="10248" width="9" customWidth="1"/>
    <col min="10497" max="10497" width="7.25" customWidth="1"/>
    <col min="10498" max="10498" width="7.125" customWidth="1"/>
    <col min="10500" max="10500" width="20.375" customWidth="1"/>
    <col min="10503" max="10504" width="9" customWidth="1"/>
    <col min="10753" max="10753" width="7.25" customWidth="1"/>
    <col min="10754" max="10754" width="7.125" customWidth="1"/>
    <col min="10756" max="10756" width="20.375" customWidth="1"/>
    <col min="10759" max="10760" width="9" customWidth="1"/>
    <col min="11009" max="11009" width="7.25" customWidth="1"/>
    <col min="11010" max="11010" width="7.125" customWidth="1"/>
    <col min="11012" max="11012" width="20.375" customWidth="1"/>
    <col min="11015" max="11016" width="9" customWidth="1"/>
    <col min="11265" max="11265" width="7.25" customWidth="1"/>
    <col min="11266" max="11266" width="7.125" customWidth="1"/>
    <col min="11268" max="11268" width="20.375" customWidth="1"/>
    <col min="11271" max="11272" width="9" customWidth="1"/>
    <col min="11521" max="11521" width="7.25" customWidth="1"/>
    <col min="11522" max="11522" width="7.125" customWidth="1"/>
    <col min="11524" max="11524" width="20.375" customWidth="1"/>
    <col min="11527" max="11528" width="9" customWidth="1"/>
    <col min="11777" max="11777" width="7.25" customWidth="1"/>
    <col min="11778" max="11778" width="7.125" customWidth="1"/>
    <col min="11780" max="11780" width="20.375" customWidth="1"/>
    <col min="11783" max="11784" width="9" customWidth="1"/>
    <col min="12033" max="12033" width="7.25" customWidth="1"/>
    <col min="12034" max="12034" width="7.125" customWidth="1"/>
    <col min="12036" max="12036" width="20.375" customWidth="1"/>
    <col min="12039" max="12040" width="9" customWidth="1"/>
    <col min="12289" max="12289" width="7.25" customWidth="1"/>
    <col min="12290" max="12290" width="7.125" customWidth="1"/>
    <col min="12292" max="12292" width="20.375" customWidth="1"/>
    <col min="12295" max="12296" width="9" customWidth="1"/>
    <col min="12545" max="12545" width="7.25" customWidth="1"/>
    <col min="12546" max="12546" width="7.125" customWidth="1"/>
    <col min="12548" max="12548" width="20.375" customWidth="1"/>
    <col min="12551" max="12552" width="9" customWidth="1"/>
    <col min="12801" max="12801" width="7.25" customWidth="1"/>
    <col min="12802" max="12802" width="7.125" customWidth="1"/>
    <col min="12804" max="12804" width="20.375" customWidth="1"/>
    <col min="12807" max="12808" width="9" customWidth="1"/>
    <col min="13057" max="13057" width="7.25" customWidth="1"/>
    <col min="13058" max="13058" width="7.125" customWidth="1"/>
    <col min="13060" max="13060" width="20.375" customWidth="1"/>
    <col min="13063" max="13064" width="9" customWidth="1"/>
    <col min="13313" max="13313" width="7.25" customWidth="1"/>
    <col min="13314" max="13314" width="7.125" customWidth="1"/>
    <col min="13316" max="13316" width="20.375" customWidth="1"/>
    <col min="13319" max="13320" width="9" customWidth="1"/>
    <col min="13569" max="13569" width="7.25" customWidth="1"/>
    <col min="13570" max="13570" width="7.125" customWidth="1"/>
    <col min="13572" max="13572" width="20.375" customWidth="1"/>
    <col min="13575" max="13576" width="9" customWidth="1"/>
    <col min="13825" max="13825" width="7.25" customWidth="1"/>
    <col min="13826" max="13826" width="7.125" customWidth="1"/>
    <col min="13828" max="13828" width="20.375" customWidth="1"/>
    <col min="13831" max="13832" width="9" customWidth="1"/>
    <col min="14081" max="14081" width="7.25" customWidth="1"/>
    <col min="14082" max="14082" width="7.125" customWidth="1"/>
    <col min="14084" max="14084" width="20.375" customWidth="1"/>
    <col min="14087" max="14088" width="9" customWidth="1"/>
    <col min="14337" max="14337" width="7.25" customWidth="1"/>
    <col min="14338" max="14338" width="7.125" customWidth="1"/>
    <col min="14340" max="14340" width="20.375" customWidth="1"/>
    <col min="14343" max="14344" width="9" customWidth="1"/>
    <col min="14593" max="14593" width="7.25" customWidth="1"/>
    <col min="14594" max="14594" width="7.125" customWidth="1"/>
    <col min="14596" max="14596" width="20.375" customWidth="1"/>
    <col min="14599" max="14600" width="9" customWidth="1"/>
    <col min="14849" max="14849" width="7.25" customWidth="1"/>
    <col min="14850" max="14850" width="7.125" customWidth="1"/>
    <col min="14852" max="14852" width="20.375" customWidth="1"/>
    <col min="14855" max="14856" width="9" customWidth="1"/>
    <col min="15105" max="15105" width="7.25" customWidth="1"/>
    <col min="15106" max="15106" width="7.125" customWidth="1"/>
    <col min="15108" max="15108" width="20.375" customWidth="1"/>
    <col min="15111" max="15112" width="9" customWidth="1"/>
    <col min="15361" max="15361" width="7.25" customWidth="1"/>
    <col min="15362" max="15362" width="7.125" customWidth="1"/>
    <col min="15364" max="15364" width="20.375" customWidth="1"/>
    <col min="15367" max="15368" width="9" customWidth="1"/>
    <col min="15617" max="15617" width="7.25" customWidth="1"/>
    <col min="15618" max="15618" width="7.125" customWidth="1"/>
    <col min="15620" max="15620" width="20.375" customWidth="1"/>
    <col min="15623" max="15624" width="9" customWidth="1"/>
    <col min="15873" max="15873" width="7.25" customWidth="1"/>
    <col min="15874" max="15874" width="7.125" customWidth="1"/>
    <col min="15876" max="15876" width="20.375" customWidth="1"/>
    <col min="15879" max="15880" width="9" customWidth="1"/>
    <col min="16129" max="16129" width="7.25" customWidth="1"/>
    <col min="16130" max="16130" width="7.125" customWidth="1"/>
    <col min="16132" max="16132" width="20.375" customWidth="1"/>
    <col min="16135" max="16136" width="9" customWidth="1"/>
  </cols>
  <sheetData>
    <row r="1" spans="1:8" ht="22.5">
      <c r="A1" s="176" t="s">
        <v>1280</v>
      </c>
      <c r="B1" s="176"/>
      <c r="C1" s="176"/>
      <c r="D1" s="176"/>
      <c r="E1" s="176"/>
      <c r="F1" s="176"/>
      <c r="G1" s="176"/>
      <c r="H1" s="176"/>
    </row>
    <row r="2" spans="1:8" ht="22.5">
      <c r="A2" s="176" t="s">
        <v>346</v>
      </c>
      <c r="B2" s="176"/>
      <c r="C2" s="176"/>
      <c r="D2" s="176"/>
      <c r="E2" s="176"/>
      <c r="F2" s="176"/>
      <c r="G2" s="176"/>
      <c r="H2" s="176"/>
    </row>
    <row r="3" spans="1:8" ht="73.5" customHeight="1">
      <c r="A3" s="176" t="s">
        <v>347</v>
      </c>
      <c r="B3" s="176"/>
      <c r="C3" s="176"/>
      <c r="D3" s="176"/>
      <c r="E3" s="176"/>
      <c r="F3" s="176"/>
      <c r="G3" s="176"/>
      <c r="H3" s="176"/>
    </row>
    <row r="4" spans="1:8" ht="49.5" customHeight="1"/>
    <row r="5" spans="1:8" ht="34.5" customHeight="1"/>
    <row r="7" spans="1:8">
      <c r="D7" s="120"/>
      <c r="E7" s="121"/>
    </row>
    <row r="8" spans="1:8">
      <c r="C8" s="122"/>
      <c r="D8" s="120"/>
      <c r="E8" s="121"/>
    </row>
    <row r="9" spans="1:8">
      <c r="D9" s="120"/>
      <c r="E9" s="121"/>
    </row>
    <row r="10" spans="1:8">
      <c r="D10" s="120"/>
      <c r="E10" s="121"/>
    </row>
    <row r="15" spans="1:8" ht="24.95" customHeight="1"/>
    <row r="18" ht="39.75" customHeight="1"/>
    <row r="32" ht="18" thickBot="1"/>
    <row r="33" spans="1:9">
      <c r="A33" s="177" t="s">
        <v>1260</v>
      </c>
      <c r="B33" s="178"/>
      <c r="C33" s="178"/>
      <c r="D33" s="179"/>
      <c r="E33" s="177" t="s">
        <v>1262</v>
      </c>
      <c r="F33" s="178"/>
      <c r="G33" s="178"/>
      <c r="H33" s="179"/>
    </row>
    <row r="34" spans="1:9" ht="18.75" customHeight="1">
      <c r="A34" s="153" t="s">
        <v>1263</v>
      </c>
      <c r="B34" s="180"/>
      <c r="C34" s="180"/>
      <c r="D34" s="155"/>
      <c r="E34" s="153"/>
      <c r="F34" s="180"/>
      <c r="G34" s="180"/>
      <c r="H34" s="155"/>
    </row>
    <row r="35" spans="1:9" ht="18" thickBot="1">
      <c r="A35" s="156"/>
      <c r="B35" s="181"/>
      <c r="C35" s="181"/>
      <c r="D35" s="157"/>
      <c r="E35" s="158"/>
      <c r="F35" s="182"/>
      <c r="G35" s="182"/>
      <c r="H35" s="159"/>
    </row>
    <row r="38" spans="1:9">
      <c r="G38" s="175"/>
      <c r="H38" s="175"/>
      <c r="I38" s="175"/>
    </row>
    <row r="55" ht="18.75" customHeight="1"/>
  </sheetData>
  <mergeCells count="10">
    <mergeCell ref="G38:I38"/>
    <mergeCell ref="A1:H1"/>
    <mergeCell ref="A2:H2"/>
    <mergeCell ref="A3:H3"/>
    <mergeCell ref="A33:D33"/>
    <mergeCell ref="E33:H33"/>
    <mergeCell ref="B34:C34"/>
    <mergeCell ref="B35:C35"/>
    <mergeCell ref="F34:G34"/>
    <mergeCell ref="F35:G35"/>
  </mergeCells>
  <pageMargins left="0.70866141732283472" right="0.70866141732283472"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65"/>
  <sheetViews>
    <sheetView showGridLines="0" view="pageBreakPreview" topLeftCell="A25" zoomScale="110" zoomScaleNormal="130" zoomScaleSheetLayoutView="110" zoomScalePageLayoutView="120" workbookViewId="0">
      <selection activeCell="G39" sqref="G39"/>
    </sheetView>
  </sheetViews>
  <sheetFormatPr defaultRowHeight="17.25"/>
  <cols>
    <col min="1" max="1" width="7.25" customWidth="1"/>
    <col min="4" max="4" width="20.375" style="119" customWidth="1"/>
    <col min="257" max="257" width="7.25" customWidth="1"/>
    <col min="260" max="260" width="20.375" customWidth="1"/>
    <col min="513" max="513" width="7.25" customWidth="1"/>
    <col min="516" max="516" width="20.375" customWidth="1"/>
    <col min="769" max="769" width="7.25" customWidth="1"/>
    <col min="772" max="772" width="20.375" customWidth="1"/>
    <col min="1025" max="1025" width="7.25" customWidth="1"/>
    <col min="1028" max="1028" width="20.375" customWidth="1"/>
    <col min="1281" max="1281" width="7.25" customWidth="1"/>
    <col min="1284" max="1284" width="20.375" customWidth="1"/>
    <col min="1537" max="1537" width="7.25" customWidth="1"/>
    <col min="1540" max="1540" width="20.375" customWidth="1"/>
    <col min="1793" max="1793" width="7.25" customWidth="1"/>
    <col min="1796" max="1796" width="20.375" customWidth="1"/>
    <col min="2049" max="2049" width="7.25" customWidth="1"/>
    <col min="2052" max="2052" width="20.375" customWidth="1"/>
    <col min="2305" max="2305" width="7.25" customWidth="1"/>
    <col min="2308" max="2308" width="20.375" customWidth="1"/>
    <col min="2561" max="2561" width="7.25" customWidth="1"/>
    <col min="2564" max="2564" width="20.375" customWidth="1"/>
    <col min="2817" max="2817" width="7.25" customWidth="1"/>
    <col min="2820" max="2820" width="20.375" customWidth="1"/>
    <col min="3073" max="3073" width="7.25" customWidth="1"/>
    <col min="3076" max="3076" width="20.375" customWidth="1"/>
    <col min="3329" max="3329" width="7.25" customWidth="1"/>
    <col min="3332" max="3332" width="20.375" customWidth="1"/>
    <col min="3585" max="3585" width="7.25" customWidth="1"/>
    <col min="3588" max="3588" width="20.375" customWidth="1"/>
    <col min="3841" max="3841" width="7.25" customWidth="1"/>
    <col min="3844" max="3844" width="20.375" customWidth="1"/>
    <col min="4097" max="4097" width="7.25" customWidth="1"/>
    <col min="4100" max="4100" width="20.375" customWidth="1"/>
    <col min="4353" max="4353" width="7.25" customWidth="1"/>
    <col min="4356" max="4356" width="20.375" customWidth="1"/>
    <col min="4609" max="4609" width="7.25" customWidth="1"/>
    <col min="4612" max="4612" width="20.375" customWidth="1"/>
    <col min="4865" max="4865" width="7.25" customWidth="1"/>
    <col min="4868" max="4868" width="20.375" customWidth="1"/>
    <col min="5121" max="5121" width="7.25" customWidth="1"/>
    <col min="5124" max="5124" width="20.375" customWidth="1"/>
    <col min="5377" max="5377" width="7.25" customWidth="1"/>
    <col min="5380" max="5380" width="20.375" customWidth="1"/>
    <col min="5633" max="5633" width="7.25" customWidth="1"/>
    <col min="5636" max="5636" width="20.375" customWidth="1"/>
    <col min="5889" max="5889" width="7.25" customWidth="1"/>
    <col min="5892" max="5892" width="20.375" customWidth="1"/>
    <col min="6145" max="6145" width="7.25" customWidth="1"/>
    <col min="6148" max="6148" width="20.375" customWidth="1"/>
    <col min="6401" max="6401" width="7.25" customWidth="1"/>
    <col min="6404" max="6404" width="20.375" customWidth="1"/>
    <col min="6657" max="6657" width="7.25" customWidth="1"/>
    <col min="6660" max="6660" width="20.375" customWidth="1"/>
    <col min="6913" max="6913" width="7.25" customWidth="1"/>
    <col min="6916" max="6916" width="20.375" customWidth="1"/>
    <col min="7169" max="7169" width="7.25" customWidth="1"/>
    <col min="7172" max="7172" width="20.375" customWidth="1"/>
    <col min="7425" max="7425" width="7.25" customWidth="1"/>
    <col min="7428" max="7428" width="20.375" customWidth="1"/>
    <col min="7681" max="7681" width="7.25" customWidth="1"/>
    <col min="7684" max="7684" width="20.375" customWidth="1"/>
    <col min="7937" max="7937" width="7.25" customWidth="1"/>
    <col min="7940" max="7940" width="20.375" customWidth="1"/>
    <col min="8193" max="8193" width="7.25" customWidth="1"/>
    <col min="8196" max="8196" width="20.375" customWidth="1"/>
    <col min="8449" max="8449" width="7.25" customWidth="1"/>
    <col min="8452" max="8452" width="20.375" customWidth="1"/>
    <col min="8705" max="8705" width="7.25" customWidth="1"/>
    <col min="8708" max="8708" width="20.375" customWidth="1"/>
    <col min="8961" max="8961" width="7.25" customWidth="1"/>
    <col min="8964" max="8964" width="20.375" customWidth="1"/>
    <col min="9217" max="9217" width="7.25" customWidth="1"/>
    <col min="9220" max="9220" width="20.375" customWidth="1"/>
    <col min="9473" max="9473" width="7.25" customWidth="1"/>
    <col min="9476" max="9476" width="20.375" customWidth="1"/>
    <col min="9729" max="9729" width="7.25" customWidth="1"/>
    <col min="9732" max="9732" width="20.375" customWidth="1"/>
    <col min="9985" max="9985" width="7.25" customWidth="1"/>
    <col min="9988" max="9988" width="20.375" customWidth="1"/>
    <col min="10241" max="10241" width="7.25" customWidth="1"/>
    <col min="10244" max="10244" width="20.375" customWidth="1"/>
    <col min="10497" max="10497" width="7.25" customWidth="1"/>
    <col min="10500" max="10500" width="20.375" customWidth="1"/>
    <col min="10753" max="10753" width="7.25" customWidth="1"/>
    <col min="10756" max="10756" width="20.375" customWidth="1"/>
    <col min="11009" max="11009" width="7.25" customWidth="1"/>
    <col min="11012" max="11012" width="20.375" customWidth="1"/>
    <col min="11265" max="11265" width="7.25" customWidth="1"/>
    <col min="11268" max="11268" width="20.375" customWidth="1"/>
    <col min="11521" max="11521" width="7.25" customWidth="1"/>
    <col min="11524" max="11524" width="20.375" customWidth="1"/>
    <col min="11777" max="11777" width="7.25" customWidth="1"/>
    <col min="11780" max="11780" width="20.375" customWidth="1"/>
    <col min="12033" max="12033" width="7.25" customWidth="1"/>
    <col min="12036" max="12036" width="20.375" customWidth="1"/>
    <col min="12289" max="12289" width="7.25" customWidth="1"/>
    <col min="12292" max="12292" width="20.375" customWidth="1"/>
    <col min="12545" max="12545" width="7.25" customWidth="1"/>
    <col min="12548" max="12548" width="20.375" customWidth="1"/>
    <col min="12801" max="12801" width="7.25" customWidth="1"/>
    <col min="12804" max="12804" width="20.375" customWidth="1"/>
    <col min="13057" max="13057" width="7.25" customWidth="1"/>
    <col min="13060" max="13060" width="20.375" customWidth="1"/>
    <col min="13313" max="13313" width="7.25" customWidth="1"/>
    <col min="13316" max="13316" width="20.375" customWidth="1"/>
    <col min="13569" max="13569" width="7.25" customWidth="1"/>
    <col min="13572" max="13572" width="20.375" customWidth="1"/>
    <col min="13825" max="13825" width="7.25" customWidth="1"/>
    <col min="13828" max="13828" width="20.375" customWidth="1"/>
    <col min="14081" max="14081" width="7.25" customWidth="1"/>
    <col min="14084" max="14084" width="20.375" customWidth="1"/>
    <col min="14337" max="14337" width="7.25" customWidth="1"/>
    <col min="14340" max="14340" width="20.375" customWidth="1"/>
    <col min="14593" max="14593" width="7.25" customWidth="1"/>
    <col min="14596" max="14596" width="20.375" customWidth="1"/>
    <col min="14849" max="14849" width="7.25" customWidth="1"/>
    <col min="14852" max="14852" width="20.375" customWidth="1"/>
    <col min="15105" max="15105" width="7.25" customWidth="1"/>
    <col min="15108" max="15108" width="20.375" customWidth="1"/>
    <col min="15361" max="15361" width="7.25" customWidth="1"/>
    <col min="15364" max="15364" width="20.375" customWidth="1"/>
    <col min="15617" max="15617" width="7.25" customWidth="1"/>
    <col min="15620" max="15620" width="20.375" customWidth="1"/>
    <col min="15873" max="15873" width="7.25" customWidth="1"/>
    <col min="15876" max="15876" width="20.375" customWidth="1"/>
    <col min="16129" max="16129" width="7.25" customWidth="1"/>
    <col min="16132" max="16132" width="20.375" customWidth="1"/>
  </cols>
  <sheetData>
    <row r="1" spans="1:256" ht="23.25">
      <c r="A1" s="183" t="s">
        <v>1278</v>
      </c>
      <c r="B1" s="183"/>
      <c r="C1" s="183"/>
      <c r="D1" s="183"/>
      <c r="E1" s="183"/>
      <c r="F1" s="183"/>
      <c r="G1" s="183"/>
      <c r="H1" s="183"/>
      <c r="I1" s="183"/>
      <c r="J1" s="183"/>
    </row>
    <row r="2" spans="1:256" ht="23.25">
      <c r="A2" s="183" t="s">
        <v>346</v>
      </c>
      <c r="B2" s="183"/>
      <c r="C2" s="183"/>
      <c r="D2" s="183"/>
      <c r="E2" s="183"/>
      <c r="F2" s="183"/>
      <c r="G2" s="183"/>
      <c r="H2" s="183"/>
      <c r="I2" s="183"/>
      <c r="J2" s="183"/>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c r="BS2" s="184"/>
      <c r="BT2" s="184"/>
      <c r="BU2" s="184"/>
      <c r="BV2" s="184"/>
      <c r="BW2" s="184"/>
      <c r="BX2" s="184"/>
      <c r="BY2" s="184"/>
      <c r="BZ2" s="184"/>
      <c r="CA2" s="184"/>
      <c r="CB2" s="184"/>
      <c r="CC2" s="184"/>
      <c r="CD2" s="184"/>
      <c r="CE2" s="184"/>
      <c r="CF2" s="184"/>
      <c r="CG2" s="184"/>
      <c r="CH2" s="184"/>
      <c r="CI2" s="184"/>
      <c r="CJ2" s="184"/>
      <c r="CK2" s="184"/>
      <c r="CL2" s="184"/>
      <c r="CM2" s="184"/>
      <c r="CN2" s="184"/>
      <c r="CO2" s="184"/>
      <c r="CP2" s="184"/>
      <c r="CQ2" s="184"/>
      <c r="CR2" s="184"/>
      <c r="CS2" s="184"/>
      <c r="CT2" s="184"/>
      <c r="CU2" s="184"/>
      <c r="CV2" s="184"/>
      <c r="CW2" s="184"/>
      <c r="CX2" s="184"/>
      <c r="CY2" s="184"/>
      <c r="CZ2" s="184"/>
      <c r="DA2" s="184"/>
      <c r="DB2" s="184"/>
      <c r="DC2" s="184"/>
      <c r="DD2" s="184"/>
      <c r="DE2" s="184"/>
      <c r="DF2" s="184"/>
      <c r="DG2" s="184"/>
      <c r="DH2" s="184"/>
      <c r="DI2" s="184"/>
      <c r="DJ2" s="184"/>
      <c r="DK2" s="184"/>
      <c r="DL2" s="184"/>
      <c r="DM2" s="184"/>
      <c r="DN2" s="184"/>
      <c r="DO2" s="184"/>
      <c r="DP2" s="184"/>
      <c r="DQ2" s="184"/>
      <c r="DR2" s="184"/>
      <c r="DS2" s="184"/>
      <c r="DT2" s="184"/>
      <c r="DU2" s="184"/>
      <c r="DV2" s="184"/>
      <c r="DW2" s="184"/>
      <c r="DX2" s="184"/>
      <c r="DY2" s="184"/>
      <c r="DZ2" s="184"/>
      <c r="EA2" s="184"/>
      <c r="EB2" s="184"/>
      <c r="EC2" s="184"/>
      <c r="ED2" s="184"/>
      <c r="EE2" s="184"/>
      <c r="EF2" s="184"/>
      <c r="EG2" s="184"/>
      <c r="EH2" s="184"/>
      <c r="EI2" s="184"/>
      <c r="EJ2" s="184"/>
      <c r="EK2" s="184"/>
      <c r="EL2" s="184"/>
      <c r="EM2" s="184"/>
      <c r="EN2" s="184"/>
      <c r="EO2" s="184"/>
      <c r="EP2" s="184"/>
      <c r="EQ2" s="184"/>
      <c r="ER2" s="184"/>
      <c r="ES2" s="184"/>
      <c r="ET2" s="184"/>
      <c r="EU2" s="184"/>
      <c r="EV2" s="184"/>
      <c r="EW2" s="184"/>
      <c r="EX2" s="184"/>
      <c r="EY2" s="184"/>
      <c r="EZ2" s="184"/>
      <c r="FA2" s="184"/>
      <c r="FB2" s="184"/>
      <c r="FC2" s="184"/>
      <c r="FD2" s="184"/>
      <c r="FE2" s="184"/>
      <c r="FF2" s="184"/>
      <c r="FG2" s="184"/>
      <c r="FH2" s="184"/>
      <c r="FI2" s="184"/>
      <c r="FJ2" s="184"/>
      <c r="FK2" s="184"/>
      <c r="FL2" s="184"/>
      <c r="FM2" s="184"/>
      <c r="FN2" s="184"/>
      <c r="FO2" s="184"/>
      <c r="FP2" s="184"/>
      <c r="FQ2" s="184"/>
      <c r="FR2" s="184"/>
      <c r="FS2" s="184"/>
      <c r="FT2" s="184"/>
      <c r="FU2" s="184"/>
      <c r="FV2" s="184"/>
      <c r="FW2" s="184"/>
      <c r="FX2" s="184"/>
      <c r="FY2" s="184"/>
      <c r="FZ2" s="184"/>
      <c r="GA2" s="184"/>
      <c r="GB2" s="184"/>
      <c r="GC2" s="184"/>
      <c r="GD2" s="184"/>
      <c r="GE2" s="184"/>
      <c r="GF2" s="184"/>
      <c r="GG2" s="184"/>
      <c r="GH2" s="184"/>
      <c r="GI2" s="184"/>
      <c r="GJ2" s="184"/>
      <c r="GK2" s="184"/>
      <c r="GL2" s="184"/>
      <c r="GM2" s="184"/>
      <c r="GN2" s="184"/>
      <c r="GO2" s="184"/>
      <c r="GP2" s="184"/>
      <c r="GQ2" s="184"/>
      <c r="GR2" s="184"/>
      <c r="GS2" s="184"/>
      <c r="GT2" s="184"/>
      <c r="GU2" s="184"/>
      <c r="GV2" s="184"/>
      <c r="GW2" s="184"/>
      <c r="GX2" s="184"/>
      <c r="GY2" s="184"/>
      <c r="GZ2" s="184"/>
      <c r="HA2" s="184"/>
      <c r="HB2" s="184"/>
      <c r="HC2" s="184"/>
      <c r="HD2" s="184"/>
      <c r="HE2" s="184"/>
      <c r="HF2" s="184"/>
      <c r="HG2" s="184"/>
      <c r="HH2" s="184"/>
      <c r="HI2" s="184"/>
      <c r="HJ2" s="184"/>
      <c r="HK2" s="184"/>
      <c r="HL2" s="184"/>
      <c r="HM2" s="184"/>
      <c r="HN2" s="184"/>
      <c r="HO2" s="184"/>
      <c r="HP2" s="184"/>
      <c r="HQ2" s="184"/>
      <c r="HR2" s="184"/>
      <c r="HS2" s="184"/>
      <c r="HT2" s="184"/>
      <c r="HU2" s="184"/>
      <c r="HV2" s="184"/>
      <c r="HW2" s="184"/>
      <c r="HX2" s="184"/>
      <c r="HY2" s="184"/>
      <c r="HZ2" s="184"/>
      <c r="IA2" s="184"/>
      <c r="IB2" s="184"/>
      <c r="IC2" s="184"/>
      <c r="ID2" s="184"/>
      <c r="IE2" s="184"/>
      <c r="IF2" s="184"/>
      <c r="IG2" s="184"/>
      <c r="IH2" s="184"/>
      <c r="II2" s="184"/>
      <c r="IJ2" s="184"/>
      <c r="IK2" s="184"/>
      <c r="IL2" s="184"/>
      <c r="IM2" s="184"/>
      <c r="IN2" s="184"/>
      <c r="IO2" s="184"/>
      <c r="IP2" s="184"/>
      <c r="IQ2" s="184"/>
      <c r="IR2" s="184"/>
      <c r="IS2" s="184"/>
      <c r="IT2" s="184"/>
      <c r="IU2" s="184"/>
      <c r="IV2" s="184"/>
    </row>
    <row r="3" spans="1:256" ht="23.25">
      <c r="A3" s="183" t="s">
        <v>347</v>
      </c>
      <c r="B3" s="183"/>
      <c r="C3" s="183"/>
      <c r="D3" s="183"/>
      <c r="E3" s="183"/>
      <c r="F3" s="183"/>
      <c r="G3" s="183"/>
      <c r="H3" s="183"/>
      <c r="I3" s="183"/>
      <c r="J3" s="183"/>
    </row>
    <row r="4" spans="1:256" ht="63.75" customHeight="1">
      <c r="D4" s="123"/>
    </row>
    <row r="5" spans="1:256" ht="9" customHeight="1"/>
    <row r="6" spans="1:256" ht="29.25" customHeight="1"/>
    <row r="7" spans="1:256">
      <c r="D7" s="120"/>
      <c r="E7" s="121"/>
    </row>
    <row r="8" spans="1:256" ht="24" customHeight="1">
      <c r="C8" s="122"/>
      <c r="D8" s="120"/>
      <c r="E8" s="121"/>
    </row>
    <row r="9" spans="1:256">
      <c r="D9" s="120"/>
      <c r="E9" s="121"/>
    </row>
    <row r="10" spans="1:256">
      <c r="D10" s="120"/>
      <c r="E10" s="121"/>
    </row>
    <row r="13" spans="1:256" ht="23.25" customHeight="1"/>
    <row r="21" spans="1:1" ht="6.75" customHeight="1"/>
    <row r="22" spans="1:1" ht="11.25" customHeight="1"/>
    <row r="24" spans="1:1">
      <c r="A24" s="124"/>
    </row>
    <row r="26" spans="1:1" ht="12.75" customHeight="1"/>
    <row r="28" spans="1:1" ht="13.5" customHeight="1"/>
    <row r="31" spans="1:1" ht="9.75" customHeight="1"/>
    <row r="33" spans="1:10" ht="12" customHeight="1"/>
    <row r="34" spans="1:10" ht="45.75" customHeight="1"/>
    <row r="40" spans="1:10" ht="45" customHeight="1"/>
    <row r="42" spans="1:10" ht="18" thickBot="1"/>
    <row r="43" spans="1:10">
      <c r="A43" s="177" t="s">
        <v>1265</v>
      </c>
      <c r="B43" s="178"/>
      <c r="C43" s="178"/>
      <c r="D43" s="179"/>
      <c r="E43" s="177" t="s">
        <v>1267</v>
      </c>
      <c r="F43" s="178"/>
      <c r="G43" s="178"/>
      <c r="H43" s="178"/>
      <c r="I43" s="178"/>
      <c r="J43" s="179"/>
    </row>
    <row r="44" spans="1:10" ht="18.75" customHeight="1">
      <c r="A44" s="153" t="s">
        <v>1266</v>
      </c>
      <c r="B44" s="180"/>
      <c r="C44" s="180"/>
      <c r="D44" s="155"/>
      <c r="E44" s="153"/>
      <c r="F44" s="180"/>
      <c r="G44" s="180"/>
      <c r="H44" s="154"/>
      <c r="I44" s="154"/>
      <c r="J44" s="155"/>
    </row>
    <row r="45" spans="1:10" ht="18" thickBot="1">
      <c r="A45" s="156"/>
      <c r="B45" s="181"/>
      <c r="C45" s="181"/>
      <c r="D45" s="157"/>
      <c r="E45" s="156"/>
      <c r="F45" s="181"/>
      <c r="G45" s="181"/>
      <c r="H45" s="160"/>
      <c r="I45" s="160"/>
      <c r="J45" s="157"/>
    </row>
    <row r="65" ht="18.75" customHeight="1"/>
  </sheetData>
  <mergeCells count="34">
    <mergeCell ref="F45:G45"/>
    <mergeCell ref="HW2:IF2"/>
    <mergeCell ref="FE2:FN2"/>
    <mergeCell ref="AY2:BH2"/>
    <mergeCell ref="BI2:BR2"/>
    <mergeCell ref="BS2:CB2"/>
    <mergeCell ref="CC2:CL2"/>
    <mergeCell ref="CM2:CV2"/>
    <mergeCell ref="CW2:DF2"/>
    <mergeCell ref="AO2:AX2"/>
    <mergeCell ref="EA2:EJ2"/>
    <mergeCell ref="EK2:ET2"/>
    <mergeCell ref="EU2:FD2"/>
    <mergeCell ref="B44:C44"/>
    <mergeCell ref="B45:C45"/>
    <mergeCell ref="F44:G44"/>
    <mergeCell ref="IG2:IP2"/>
    <mergeCell ref="IQ2:IV2"/>
    <mergeCell ref="A3:J3"/>
    <mergeCell ref="A43:D43"/>
    <mergeCell ref="E43:J43"/>
    <mergeCell ref="FO2:FX2"/>
    <mergeCell ref="FY2:GH2"/>
    <mergeCell ref="GI2:GR2"/>
    <mergeCell ref="GS2:HB2"/>
    <mergeCell ref="HC2:HL2"/>
    <mergeCell ref="HM2:HV2"/>
    <mergeCell ref="DG2:DP2"/>
    <mergeCell ref="DQ2:DZ2"/>
    <mergeCell ref="A1:J1"/>
    <mergeCell ref="A2:J2"/>
    <mergeCell ref="K2:T2"/>
    <mergeCell ref="U2:AD2"/>
    <mergeCell ref="AE2:AN2"/>
  </mergeCells>
  <pageMargins left="0.70866141732283472" right="0.51181102362204722" top="0.74803149606299213" bottom="0.74803149606299213" header="0.31496062992125984" footer="0.31496062992125984"/>
  <pageSetup paperSize="9" scale="8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7"/>
  <sheetViews>
    <sheetView showGridLines="0" view="pageBreakPreview" zoomScaleNormal="120" zoomScaleSheetLayoutView="100" zoomScalePageLayoutView="120" workbookViewId="0">
      <selection activeCell="B37" sqref="B37:G38"/>
    </sheetView>
  </sheetViews>
  <sheetFormatPr defaultRowHeight="17.25"/>
  <cols>
    <col min="1" max="1" width="7.25" customWidth="1"/>
    <col min="4" max="4" width="20.375" style="119" customWidth="1"/>
    <col min="9" max="9" width="27.375" customWidth="1"/>
    <col min="257" max="257" width="7.25" customWidth="1"/>
    <col min="260" max="260" width="20.375" customWidth="1"/>
    <col min="265" max="265" width="27.375" customWidth="1"/>
    <col min="513" max="513" width="7.25" customWidth="1"/>
    <col min="516" max="516" width="20.375" customWidth="1"/>
    <col min="521" max="521" width="27.375" customWidth="1"/>
    <col min="769" max="769" width="7.25" customWidth="1"/>
    <col min="772" max="772" width="20.375" customWidth="1"/>
    <col min="777" max="777" width="27.375" customWidth="1"/>
    <col min="1025" max="1025" width="7.25" customWidth="1"/>
    <col min="1028" max="1028" width="20.375" customWidth="1"/>
    <col min="1033" max="1033" width="27.375" customWidth="1"/>
    <col min="1281" max="1281" width="7.25" customWidth="1"/>
    <col min="1284" max="1284" width="20.375" customWidth="1"/>
    <col min="1289" max="1289" width="27.375" customWidth="1"/>
    <col min="1537" max="1537" width="7.25" customWidth="1"/>
    <col min="1540" max="1540" width="20.375" customWidth="1"/>
    <col min="1545" max="1545" width="27.375" customWidth="1"/>
    <col min="1793" max="1793" width="7.25" customWidth="1"/>
    <col min="1796" max="1796" width="20.375" customWidth="1"/>
    <col min="1801" max="1801" width="27.375" customWidth="1"/>
    <col min="2049" max="2049" width="7.25" customWidth="1"/>
    <col min="2052" max="2052" width="20.375" customWidth="1"/>
    <col min="2057" max="2057" width="27.375" customWidth="1"/>
    <col min="2305" max="2305" width="7.25" customWidth="1"/>
    <col min="2308" max="2308" width="20.375" customWidth="1"/>
    <col min="2313" max="2313" width="27.375" customWidth="1"/>
    <col min="2561" max="2561" width="7.25" customWidth="1"/>
    <col min="2564" max="2564" width="20.375" customWidth="1"/>
    <col min="2569" max="2569" width="27.375" customWidth="1"/>
    <col min="2817" max="2817" width="7.25" customWidth="1"/>
    <col min="2820" max="2820" width="20.375" customWidth="1"/>
    <col min="2825" max="2825" width="27.375" customWidth="1"/>
    <col min="3073" max="3073" width="7.25" customWidth="1"/>
    <col min="3076" max="3076" width="20.375" customWidth="1"/>
    <col min="3081" max="3081" width="27.375" customWidth="1"/>
    <col min="3329" max="3329" width="7.25" customWidth="1"/>
    <col min="3332" max="3332" width="20.375" customWidth="1"/>
    <col min="3337" max="3337" width="27.375" customWidth="1"/>
    <col min="3585" max="3585" width="7.25" customWidth="1"/>
    <col min="3588" max="3588" width="20.375" customWidth="1"/>
    <col min="3593" max="3593" width="27.375" customWidth="1"/>
    <col min="3841" max="3841" width="7.25" customWidth="1"/>
    <col min="3844" max="3844" width="20.375" customWidth="1"/>
    <col min="3849" max="3849" width="27.375" customWidth="1"/>
    <col min="4097" max="4097" width="7.25" customWidth="1"/>
    <col min="4100" max="4100" width="20.375" customWidth="1"/>
    <col min="4105" max="4105" width="27.375" customWidth="1"/>
    <col min="4353" max="4353" width="7.25" customWidth="1"/>
    <col min="4356" max="4356" width="20.375" customWidth="1"/>
    <col min="4361" max="4361" width="27.375" customWidth="1"/>
    <col min="4609" max="4609" width="7.25" customWidth="1"/>
    <col min="4612" max="4612" width="20.375" customWidth="1"/>
    <col min="4617" max="4617" width="27.375" customWidth="1"/>
    <col min="4865" max="4865" width="7.25" customWidth="1"/>
    <col min="4868" max="4868" width="20.375" customWidth="1"/>
    <col min="4873" max="4873" width="27.375" customWidth="1"/>
    <col min="5121" max="5121" width="7.25" customWidth="1"/>
    <col min="5124" max="5124" width="20.375" customWidth="1"/>
    <col min="5129" max="5129" width="27.375" customWidth="1"/>
    <col min="5377" max="5377" width="7.25" customWidth="1"/>
    <col min="5380" max="5380" width="20.375" customWidth="1"/>
    <col min="5385" max="5385" width="27.375" customWidth="1"/>
    <col min="5633" max="5633" width="7.25" customWidth="1"/>
    <col min="5636" max="5636" width="20.375" customWidth="1"/>
    <col min="5641" max="5641" width="27.375" customWidth="1"/>
    <col min="5889" max="5889" width="7.25" customWidth="1"/>
    <col min="5892" max="5892" width="20.375" customWidth="1"/>
    <col min="5897" max="5897" width="27.375" customWidth="1"/>
    <col min="6145" max="6145" width="7.25" customWidth="1"/>
    <col min="6148" max="6148" width="20.375" customWidth="1"/>
    <col min="6153" max="6153" width="27.375" customWidth="1"/>
    <col min="6401" max="6401" width="7.25" customWidth="1"/>
    <col min="6404" max="6404" width="20.375" customWidth="1"/>
    <col min="6409" max="6409" width="27.375" customWidth="1"/>
    <col min="6657" max="6657" width="7.25" customWidth="1"/>
    <col min="6660" max="6660" width="20.375" customWidth="1"/>
    <col min="6665" max="6665" width="27.375" customWidth="1"/>
    <col min="6913" max="6913" width="7.25" customWidth="1"/>
    <col min="6916" max="6916" width="20.375" customWidth="1"/>
    <col min="6921" max="6921" width="27.375" customWidth="1"/>
    <col min="7169" max="7169" width="7.25" customWidth="1"/>
    <col min="7172" max="7172" width="20.375" customWidth="1"/>
    <col min="7177" max="7177" width="27.375" customWidth="1"/>
    <col min="7425" max="7425" width="7.25" customWidth="1"/>
    <col min="7428" max="7428" width="20.375" customWidth="1"/>
    <col min="7433" max="7433" width="27.375" customWidth="1"/>
    <col min="7681" max="7681" width="7.25" customWidth="1"/>
    <col min="7684" max="7684" width="20.375" customWidth="1"/>
    <col min="7689" max="7689" width="27.375" customWidth="1"/>
    <col min="7937" max="7937" width="7.25" customWidth="1"/>
    <col min="7940" max="7940" width="20.375" customWidth="1"/>
    <col min="7945" max="7945" width="27.375" customWidth="1"/>
    <col min="8193" max="8193" width="7.25" customWidth="1"/>
    <col min="8196" max="8196" width="20.375" customWidth="1"/>
    <col min="8201" max="8201" width="27.375" customWidth="1"/>
    <col min="8449" max="8449" width="7.25" customWidth="1"/>
    <col min="8452" max="8452" width="20.375" customWidth="1"/>
    <col min="8457" max="8457" width="27.375" customWidth="1"/>
    <col min="8705" max="8705" width="7.25" customWidth="1"/>
    <col min="8708" max="8708" width="20.375" customWidth="1"/>
    <col min="8713" max="8713" width="27.375" customWidth="1"/>
    <col min="8961" max="8961" width="7.25" customWidth="1"/>
    <col min="8964" max="8964" width="20.375" customWidth="1"/>
    <col min="8969" max="8969" width="27.375" customWidth="1"/>
    <col min="9217" max="9217" width="7.25" customWidth="1"/>
    <col min="9220" max="9220" width="20.375" customWidth="1"/>
    <col min="9225" max="9225" width="27.375" customWidth="1"/>
    <col min="9473" max="9473" width="7.25" customWidth="1"/>
    <col min="9476" max="9476" width="20.375" customWidth="1"/>
    <col min="9481" max="9481" width="27.375" customWidth="1"/>
    <col min="9729" max="9729" width="7.25" customWidth="1"/>
    <col min="9732" max="9732" width="20.375" customWidth="1"/>
    <col min="9737" max="9737" width="27.375" customWidth="1"/>
    <col min="9985" max="9985" width="7.25" customWidth="1"/>
    <col min="9988" max="9988" width="20.375" customWidth="1"/>
    <col min="9993" max="9993" width="27.375" customWidth="1"/>
    <col min="10241" max="10241" width="7.25" customWidth="1"/>
    <col min="10244" max="10244" width="20.375" customWidth="1"/>
    <col min="10249" max="10249" width="27.375" customWidth="1"/>
    <col min="10497" max="10497" width="7.25" customWidth="1"/>
    <col min="10500" max="10500" width="20.375" customWidth="1"/>
    <col min="10505" max="10505" width="27.375" customWidth="1"/>
    <col min="10753" max="10753" width="7.25" customWidth="1"/>
    <col min="10756" max="10756" width="20.375" customWidth="1"/>
    <col min="10761" max="10761" width="27.375" customWidth="1"/>
    <col min="11009" max="11009" width="7.25" customWidth="1"/>
    <col min="11012" max="11012" width="20.375" customWidth="1"/>
    <col min="11017" max="11017" width="27.375" customWidth="1"/>
    <col min="11265" max="11265" width="7.25" customWidth="1"/>
    <col min="11268" max="11268" width="20.375" customWidth="1"/>
    <col min="11273" max="11273" width="27.375" customWidth="1"/>
    <col min="11521" max="11521" width="7.25" customWidth="1"/>
    <col min="11524" max="11524" width="20.375" customWidth="1"/>
    <col min="11529" max="11529" width="27.375" customWidth="1"/>
    <col min="11777" max="11777" width="7.25" customWidth="1"/>
    <col min="11780" max="11780" width="20.375" customWidth="1"/>
    <col min="11785" max="11785" width="27.375" customWidth="1"/>
    <col min="12033" max="12033" width="7.25" customWidth="1"/>
    <col min="12036" max="12036" width="20.375" customWidth="1"/>
    <col min="12041" max="12041" width="27.375" customWidth="1"/>
    <col min="12289" max="12289" width="7.25" customWidth="1"/>
    <col min="12292" max="12292" width="20.375" customWidth="1"/>
    <col min="12297" max="12297" width="27.375" customWidth="1"/>
    <col min="12545" max="12545" width="7.25" customWidth="1"/>
    <col min="12548" max="12548" width="20.375" customWidth="1"/>
    <col min="12553" max="12553" width="27.375" customWidth="1"/>
    <col min="12801" max="12801" width="7.25" customWidth="1"/>
    <col min="12804" max="12804" width="20.375" customWidth="1"/>
    <col min="12809" max="12809" width="27.375" customWidth="1"/>
    <col min="13057" max="13057" width="7.25" customWidth="1"/>
    <col min="13060" max="13060" width="20.375" customWidth="1"/>
    <col min="13065" max="13065" width="27.375" customWidth="1"/>
    <col min="13313" max="13313" width="7.25" customWidth="1"/>
    <col min="13316" max="13316" width="20.375" customWidth="1"/>
    <col min="13321" max="13321" width="27.375" customWidth="1"/>
    <col min="13569" max="13569" width="7.25" customWidth="1"/>
    <col min="13572" max="13572" width="20.375" customWidth="1"/>
    <col min="13577" max="13577" width="27.375" customWidth="1"/>
    <col min="13825" max="13825" width="7.25" customWidth="1"/>
    <col min="13828" max="13828" width="20.375" customWidth="1"/>
    <col min="13833" max="13833" width="27.375" customWidth="1"/>
    <col min="14081" max="14081" width="7.25" customWidth="1"/>
    <col min="14084" max="14084" width="20.375" customWidth="1"/>
    <col min="14089" max="14089" width="27.375" customWidth="1"/>
    <col min="14337" max="14337" width="7.25" customWidth="1"/>
    <col min="14340" max="14340" width="20.375" customWidth="1"/>
    <col min="14345" max="14345" width="27.375" customWidth="1"/>
    <col min="14593" max="14593" width="7.25" customWidth="1"/>
    <col min="14596" max="14596" width="20.375" customWidth="1"/>
    <col min="14601" max="14601" width="27.375" customWidth="1"/>
    <col min="14849" max="14849" width="7.25" customWidth="1"/>
    <col min="14852" max="14852" width="20.375" customWidth="1"/>
    <col min="14857" max="14857" width="27.375" customWidth="1"/>
    <col min="15105" max="15105" width="7.25" customWidth="1"/>
    <col min="15108" max="15108" width="20.375" customWidth="1"/>
    <col min="15113" max="15113" width="27.375" customWidth="1"/>
    <col min="15361" max="15361" width="7.25" customWidth="1"/>
    <col min="15364" max="15364" width="20.375" customWidth="1"/>
    <col min="15369" max="15369" width="27.375" customWidth="1"/>
    <col min="15617" max="15617" width="7.25" customWidth="1"/>
    <col min="15620" max="15620" width="20.375" customWidth="1"/>
    <col min="15625" max="15625" width="27.375" customWidth="1"/>
    <col min="15873" max="15873" width="7.25" customWidth="1"/>
    <col min="15876" max="15876" width="20.375" customWidth="1"/>
    <col min="15881" max="15881" width="27.375" customWidth="1"/>
    <col min="16129" max="16129" width="7.25" customWidth="1"/>
    <col min="16132" max="16132" width="20.375" customWidth="1"/>
    <col min="16137" max="16137" width="27.375" customWidth="1"/>
  </cols>
  <sheetData>
    <row r="1" spans="1:9" ht="23.25">
      <c r="A1" s="183" t="s">
        <v>1278</v>
      </c>
      <c r="B1" s="183"/>
      <c r="C1" s="183"/>
      <c r="D1" s="183"/>
      <c r="E1" s="183"/>
      <c r="F1" s="183"/>
      <c r="G1" s="183"/>
      <c r="H1" s="183"/>
      <c r="I1" s="183"/>
    </row>
    <row r="2" spans="1:9" ht="23.25">
      <c r="A2" s="183" t="s">
        <v>346</v>
      </c>
      <c r="B2" s="183"/>
      <c r="C2" s="183"/>
      <c r="D2" s="183"/>
      <c r="E2" s="183"/>
      <c r="F2" s="183"/>
      <c r="G2" s="183"/>
      <c r="H2" s="183"/>
      <c r="I2" s="183"/>
    </row>
    <row r="3" spans="1:9" ht="23.25">
      <c r="A3" s="183" t="s">
        <v>347</v>
      </c>
      <c r="B3" s="183"/>
      <c r="C3" s="183"/>
      <c r="D3" s="183"/>
      <c r="E3" s="183"/>
      <c r="F3" s="183"/>
      <c r="G3" s="183"/>
      <c r="H3" s="183"/>
      <c r="I3" s="183"/>
    </row>
    <row r="4" spans="1:9" ht="22.5" customHeight="1">
      <c r="D4" s="123"/>
    </row>
    <row r="5" spans="1:9" ht="24.95" customHeight="1"/>
    <row r="6" spans="1:9" ht="24.95" customHeight="1"/>
    <row r="7" spans="1:9" ht="17.25" customHeight="1">
      <c r="D7" s="120"/>
      <c r="E7" s="121"/>
    </row>
    <row r="8" spans="1:9" ht="24.95" customHeight="1">
      <c r="C8" s="122"/>
      <c r="D8" s="120"/>
      <c r="E8" s="121"/>
    </row>
    <row r="9" spans="1:9" ht="18" customHeight="1">
      <c r="D9" s="120"/>
      <c r="E9" s="121"/>
    </row>
    <row r="10" spans="1:9" ht="30" customHeight="1">
      <c r="D10" s="120"/>
      <c r="E10" s="121"/>
    </row>
    <row r="11" spans="1:9" ht="21" customHeight="1"/>
    <row r="12" spans="1:9" ht="24.95" customHeight="1"/>
    <row r="13" spans="1:9" ht="21.75" customHeight="1"/>
    <row r="14" spans="1:9" ht="24.95" customHeight="1"/>
    <row r="15" spans="1:9" ht="24.95" customHeight="1"/>
    <row r="16" spans="1:9" ht="24.95" customHeight="1"/>
    <row r="17" spans="6:6" ht="24.95" customHeight="1"/>
    <row r="18" spans="6:6" ht="24.95" customHeight="1"/>
    <row r="19" spans="6:6" ht="24.95" customHeight="1"/>
    <row r="20" spans="6:6" ht="58.5" customHeight="1"/>
    <row r="21" spans="6:6" ht="36.75" customHeight="1"/>
    <row r="22" spans="6:6" ht="24.95" customHeight="1"/>
    <row r="23" spans="6:6" ht="28.5" customHeight="1"/>
    <row r="24" spans="6:6" ht="30.75" customHeight="1"/>
    <row r="25" spans="6:6" ht="24.95" customHeight="1"/>
    <row r="26" spans="6:6" ht="24.95" customHeight="1"/>
    <row r="27" spans="6:6" ht="24.95" customHeight="1"/>
    <row r="28" spans="6:6" ht="24.95" customHeight="1">
      <c r="F28" s="125"/>
    </row>
    <row r="29" spans="6:6" ht="24.95" customHeight="1"/>
    <row r="30" spans="6:6" ht="24.95" customHeight="1"/>
    <row r="31" spans="6:6" ht="24.95" customHeight="1"/>
    <row r="32" spans="6:6" ht="17.25" customHeight="1"/>
    <row r="33" spans="1:9" ht="24.95" customHeight="1"/>
    <row r="34" spans="1:9" ht="24.95" customHeight="1"/>
    <row r="35" spans="1:9" ht="24.95" customHeight="1" thickBot="1"/>
    <row r="36" spans="1:9">
      <c r="A36" s="177" t="s">
        <v>1268</v>
      </c>
      <c r="B36" s="178"/>
      <c r="C36" s="178"/>
      <c r="D36" s="179"/>
      <c r="E36" s="177" t="s">
        <v>1269</v>
      </c>
      <c r="F36" s="178"/>
      <c r="G36" s="178"/>
      <c r="H36" s="178"/>
      <c r="I36" s="179"/>
    </row>
    <row r="37" spans="1:9" ht="18.75" customHeight="1">
      <c r="A37" s="153" t="s">
        <v>1266</v>
      </c>
      <c r="B37" s="180"/>
      <c r="C37" s="180"/>
      <c r="D37" s="155"/>
      <c r="E37" s="153"/>
      <c r="F37" s="180"/>
      <c r="G37" s="180"/>
      <c r="H37" s="154"/>
      <c r="I37" s="155"/>
    </row>
    <row r="38" spans="1:9" ht="18" thickBot="1">
      <c r="A38" s="156"/>
      <c r="B38" s="181"/>
      <c r="C38" s="181"/>
      <c r="D38" s="157"/>
      <c r="E38" s="156"/>
      <c r="F38" s="181"/>
      <c r="G38" s="181"/>
      <c r="H38" s="160"/>
      <c r="I38" s="157"/>
    </row>
    <row r="57" ht="18.75" customHeight="1"/>
  </sheetData>
  <mergeCells count="9">
    <mergeCell ref="B37:C37"/>
    <mergeCell ref="B38:C38"/>
    <mergeCell ref="F37:G37"/>
    <mergeCell ref="F38:G38"/>
    <mergeCell ref="A1:I1"/>
    <mergeCell ref="A2:I2"/>
    <mergeCell ref="A3:I3"/>
    <mergeCell ref="A36:D36"/>
    <mergeCell ref="E36:I36"/>
  </mergeCells>
  <pageMargins left="0.70866141732283472" right="0.70866141732283472" top="0.74803149606299213" bottom="0.55118110236220474" header="0.31496062992125984" footer="0.31496062992125984"/>
  <pageSetup paperSize="9" scale="8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9"/>
  <sheetViews>
    <sheetView showGridLines="0" view="pageBreakPreview" topLeftCell="A22" zoomScale="110" zoomScaleNormal="120" zoomScaleSheetLayoutView="110" zoomScalePageLayoutView="120" workbookViewId="0">
      <selection activeCell="J14" sqref="J14"/>
    </sheetView>
  </sheetViews>
  <sheetFormatPr defaultRowHeight="17.25"/>
  <cols>
    <col min="1" max="1" width="7.25" customWidth="1"/>
    <col min="4" max="4" width="20.375" style="119" customWidth="1"/>
    <col min="257" max="257" width="7.25" customWidth="1"/>
    <col min="260" max="260" width="20.375" customWidth="1"/>
    <col min="513" max="513" width="7.25" customWidth="1"/>
    <col min="516" max="516" width="20.375" customWidth="1"/>
    <col min="769" max="769" width="7.25" customWidth="1"/>
    <col min="772" max="772" width="20.375" customWidth="1"/>
    <col min="1025" max="1025" width="7.25" customWidth="1"/>
    <col min="1028" max="1028" width="20.375" customWidth="1"/>
    <col min="1281" max="1281" width="7.25" customWidth="1"/>
    <col min="1284" max="1284" width="20.375" customWidth="1"/>
    <col min="1537" max="1537" width="7.25" customWidth="1"/>
    <col min="1540" max="1540" width="20.375" customWidth="1"/>
    <col min="1793" max="1793" width="7.25" customWidth="1"/>
    <col min="1796" max="1796" width="20.375" customWidth="1"/>
    <col min="2049" max="2049" width="7.25" customWidth="1"/>
    <col min="2052" max="2052" width="20.375" customWidth="1"/>
    <col min="2305" max="2305" width="7.25" customWidth="1"/>
    <col min="2308" max="2308" width="20.375" customWidth="1"/>
    <col min="2561" max="2561" width="7.25" customWidth="1"/>
    <col min="2564" max="2564" width="20.375" customWidth="1"/>
    <col min="2817" max="2817" width="7.25" customWidth="1"/>
    <col min="2820" max="2820" width="20.375" customWidth="1"/>
    <col min="3073" max="3073" width="7.25" customWidth="1"/>
    <col min="3076" max="3076" width="20.375" customWidth="1"/>
    <col min="3329" max="3329" width="7.25" customWidth="1"/>
    <col min="3332" max="3332" width="20.375" customWidth="1"/>
    <col min="3585" max="3585" width="7.25" customWidth="1"/>
    <col min="3588" max="3588" width="20.375" customWidth="1"/>
    <col min="3841" max="3841" width="7.25" customWidth="1"/>
    <col min="3844" max="3844" width="20.375" customWidth="1"/>
    <col min="4097" max="4097" width="7.25" customWidth="1"/>
    <col min="4100" max="4100" width="20.375" customWidth="1"/>
    <col min="4353" max="4353" width="7.25" customWidth="1"/>
    <col min="4356" max="4356" width="20.375" customWidth="1"/>
    <col min="4609" max="4609" width="7.25" customWidth="1"/>
    <col min="4612" max="4612" width="20.375" customWidth="1"/>
    <col min="4865" max="4865" width="7.25" customWidth="1"/>
    <col min="4868" max="4868" width="20.375" customWidth="1"/>
    <col min="5121" max="5121" width="7.25" customWidth="1"/>
    <col min="5124" max="5124" width="20.375" customWidth="1"/>
    <col min="5377" max="5377" width="7.25" customWidth="1"/>
    <col min="5380" max="5380" width="20.375" customWidth="1"/>
    <col min="5633" max="5633" width="7.25" customWidth="1"/>
    <col min="5636" max="5636" width="20.375" customWidth="1"/>
    <col min="5889" max="5889" width="7.25" customWidth="1"/>
    <col min="5892" max="5892" width="20.375" customWidth="1"/>
    <col min="6145" max="6145" width="7.25" customWidth="1"/>
    <col min="6148" max="6148" width="20.375" customWidth="1"/>
    <col min="6401" max="6401" width="7.25" customWidth="1"/>
    <col min="6404" max="6404" width="20.375" customWidth="1"/>
    <col min="6657" max="6657" width="7.25" customWidth="1"/>
    <col min="6660" max="6660" width="20.375" customWidth="1"/>
    <col min="6913" max="6913" width="7.25" customWidth="1"/>
    <col min="6916" max="6916" width="20.375" customWidth="1"/>
    <col min="7169" max="7169" width="7.25" customWidth="1"/>
    <col min="7172" max="7172" width="20.375" customWidth="1"/>
    <col min="7425" max="7425" width="7.25" customWidth="1"/>
    <col min="7428" max="7428" width="20.375" customWidth="1"/>
    <col min="7681" max="7681" width="7.25" customWidth="1"/>
    <col min="7684" max="7684" width="20.375" customWidth="1"/>
    <col min="7937" max="7937" width="7.25" customWidth="1"/>
    <col min="7940" max="7940" width="20.375" customWidth="1"/>
    <col min="8193" max="8193" width="7.25" customWidth="1"/>
    <col min="8196" max="8196" width="20.375" customWidth="1"/>
    <col min="8449" max="8449" width="7.25" customWidth="1"/>
    <col min="8452" max="8452" width="20.375" customWidth="1"/>
    <col min="8705" max="8705" width="7.25" customWidth="1"/>
    <col min="8708" max="8708" width="20.375" customWidth="1"/>
    <col min="8961" max="8961" width="7.25" customWidth="1"/>
    <col min="8964" max="8964" width="20.375" customWidth="1"/>
    <col min="9217" max="9217" width="7.25" customWidth="1"/>
    <col min="9220" max="9220" width="20.375" customWidth="1"/>
    <col min="9473" max="9473" width="7.25" customWidth="1"/>
    <col min="9476" max="9476" width="20.375" customWidth="1"/>
    <col min="9729" max="9729" width="7.25" customWidth="1"/>
    <col min="9732" max="9732" width="20.375" customWidth="1"/>
    <col min="9985" max="9985" width="7.25" customWidth="1"/>
    <col min="9988" max="9988" width="20.375" customWidth="1"/>
    <col min="10241" max="10241" width="7.25" customWidth="1"/>
    <col min="10244" max="10244" width="20.375" customWidth="1"/>
    <col min="10497" max="10497" width="7.25" customWidth="1"/>
    <col min="10500" max="10500" width="20.375" customWidth="1"/>
    <col min="10753" max="10753" width="7.25" customWidth="1"/>
    <col min="10756" max="10756" width="20.375" customWidth="1"/>
    <col min="11009" max="11009" width="7.25" customWidth="1"/>
    <col min="11012" max="11012" width="20.375" customWidth="1"/>
    <col min="11265" max="11265" width="7.25" customWidth="1"/>
    <col min="11268" max="11268" width="20.375" customWidth="1"/>
    <col min="11521" max="11521" width="7.25" customWidth="1"/>
    <col min="11524" max="11524" width="20.375" customWidth="1"/>
    <col min="11777" max="11777" width="7.25" customWidth="1"/>
    <col min="11780" max="11780" width="20.375" customWidth="1"/>
    <col min="12033" max="12033" width="7.25" customWidth="1"/>
    <col min="12036" max="12036" width="20.375" customWidth="1"/>
    <col min="12289" max="12289" width="7.25" customWidth="1"/>
    <col min="12292" max="12292" width="20.375" customWidth="1"/>
    <col min="12545" max="12545" width="7.25" customWidth="1"/>
    <col min="12548" max="12548" width="20.375" customWidth="1"/>
    <col min="12801" max="12801" width="7.25" customWidth="1"/>
    <col min="12804" max="12804" width="20.375" customWidth="1"/>
    <col min="13057" max="13057" width="7.25" customWidth="1"/>
    <col min="13060" max="13060" width="20.375" customWidth="1"/>
    <col min="13313" max="13313" width="7.25" customWidth="1"/>
    <col min="13316" max="13316" width="20.375" customWidth="1"/>
    <col min="13569" max="13569" width="7.25" customWidth="1"/>
    <col min="13572" max="13572" width="20.375" customWidth="1"/>
    <col min="13825" max="13825" width="7.25" customWidth="1"/>
    <col min="13828" max="13828" width="20.375" customWidth="1"/>
    <col min="14081" max="14081" width="7.25" customWidth="1"/>
    <col min="14084" max="14084" width="20.375" customWidth="1"/>
    <col min="14337" max="14337" width="7.25" customWidth="1"/>
    <col min="14340" max="14340" width="20.375" customWidth="1"/>
    <col min="14593" max="14593" width="7.25" customWidth="1"/>
    <col min="14596" max="14596" width="20.375" customWidth="1"/>
    <col min="14849" max="14849" width="7.25" customWidth="1"/>
    <col min="14852" max="14852" width="20.375" customWidth="1"/>
    <col min="15105" max="15105" width="7.25" customWidth="1"/>
    <col min="15108" max="15108" width="20.375" customWidth="1"/>
    <col min="15361" max="15361" width="7.25" customWidth="1"/>
    <col min="15364" max="15364" width="20.375" customWidth="1"/>
    <col min="15617" max="15617" width="7.25" customWidth="1"/>
    <col min="15620" max="15620" width="20.375" customWidth="1"/>
    <col min="15873" max="15873" width="7.25" customWidth="1"/>
    <col min="15876" max="15876" width="20.375" customWidth="1"/>
    <col min="16129" max="16129" width="7.25" customWidth="1"/>
    <col min="16132" max="16132" width="20.375" customWidth="1"/>
  </cols>
  <sheetData>
    <row r="1" spans="1:8" ht="23.25">
      <c r="A1" s="183" t="s">
        <v>1279</v>
      </c>
      <c r="B1" s="183"/>
      <c r="C1" s="183"/>
      <c r="D1" s="183"/>
      <c r="E1" s="183"/>
      <c r="F1" s="183"/>
      <c r="G1" s="183"/>
      <c r="H1" s="183"/>
    </row>
    <row r="2" spans="1:8" ht="23.25">
      <c r="A2" s="183" t="s">
        <v>346</v>
      </c>
      <c r="B2" s="183"/>
      <c r="C2" s="183"/>
      <c r="D2" s="183"/>
      <c r="E2" s="183"/>
      <c r="F2" s="183"/>
      <c r="G2" s="183"/>
      <c r="H2" s="183"/>
    </row>
    <row r="3" spans="1:8" ht="23.25">
      <c r="A3" s="183" t="s">
        <v>347</v>
      </c>
      <c r="B3" s="183"/>
      <c r="C3" s="183"/>
      <c r="D3" s="183"/>
      <c r="E3" s="183"/>
      <c r="F3" s="183"/>
      <c r="G3" s="183"/>
      <c r="H3" s="183"/>
    </row>
    <row r="4" spans="1:8" ht="28.5" customHeight="1">
      <c r="B4" s="126"/>
      <c r="C4" s="126"/>
      <c r="D4" s="124"/>
      <c r="E4" s="126"/>
      <c r="F4" s="126"/>
      <c r="G4" s="126"/>
    </row>
    <row r="5" spans="1:8" ht="13.5" customHeight="1">
      <c r="B5" s="126"/>
      <c r="C5" s="126"/>
      <c r="D5" s="127"/>
      <c r="E5" s="126"/>
      <c r="F5" s="126"/>
      <c r="G5" s="126"/>
    </row>
    <row r="6" spans="1:8" ht="11.25" customHeight="1">
      <c r="B6" s="126"/>
      <c r="C6" s="126"/>
      <c r="D6" s="127"/>
      <c r="E6" s="126"/>
      <c r="F6" s="126"/>
      <c r="G6" s="126"/>
    </row>
    <row r="7" spans="1:8">
      <c r="B7" s="126"/>
      <c r="C7" s="126"/>
      <c r="D7" s="127"/>
      <c r="E7" s="126"/>
      <c r="F7" s="126"/>
      <c r="G7" s="126"/>
    </row>
    <row r="8" spans="1:8">
      <c r="B8" s="126"/>
      <c r="C8" s="128"/>
      <c r="D8" s="127"/>
      <c r="E8" s="126"/>
      <c r="F8" s="126"/>
      <c r="G8" s="126"/>
    </row>
    <row r="9" spans="1:8">
      <c r="B9" s="126"/>
      <c r="C9" s="126"/>
      <c r="D9" s="127"/>
      <c r="E9" s="126"/>
      <c r="F9" s="126"/>
      <c r="G9" s="126"/>
    </row>
    <row r="10" spans="1:8">
      <c r="B10" s="126"/>
      <c r="C10" s="126"/>
      <c r="D10" s="127"/>
      <c r="E10" s="126"/>
      <c r="F10" s="126"/>
      <c r="G10" s="126"/>
    </row>
    <row r="11" spans="1:8">
      <c r="B11" s="126"/>
      <c r="C11" s="126"/>
      <c r="D11" s="127"/>
      <c r="E11" s="126"/>
      <c r="F11" s="126"/>
      <c r="G11" s="126"/>
    </row>
    <row r="12" spans="1:8" ht="30" customHeight="1">
      <c r="B12" s="126"/>
      <c r="C12" s="126"/>
      <c r="D12" s="127"/>
      <c r="E12" s="126"/>
      <c r="F12" s="126"/>
      <c r="G12" s="126"/>
    </row>
    <row r="13" spans="1:8" ht="24" customHeight="1">
      <c r="B13" s="126"/>
      <c r="C13" s="126"/>
      <c r="D13" s="127"/>
      <c r="E13" s="126"/>
      <c r="F13" s="126"/>
      <c r="G13" s="126"/>
    </row>
    <row r="14" spans="1:8">
      <c r="B14" s="126"/>
      <c r="C14" s="126"/>
      <c r="D14" s="127"/>
      <c r="E14" s="126"/>
      <c r="F14" s="126"/>
      <c r="G14" s="126"/>
    </row>
    <row r="15" spans="1:8" ht="15.75" customHeight="1">
      <c r="B15" s="126"/>
      <c r="C15" s="126"/>
      <c r="D15" s="127"/>
      <c r="E15" s="126"/>
      <c r="F15" s="126"/>
      <c r="G15" s="126"/>
    </row>
    <row r="16" spans="1:8" ht="17.25" customHeight="1">
      <c r="B16" s="126"/>
      <c r="C16" s="126"/>
      <c r="D16" s="127"/>
      <c r="E16" s="126"/>
      <c r="F16" s="126"/>
      <c r="G16" s="126"/>
    </row>
    <row r="17" spans="2:7" ht="12" customHeight="1">
      <c r="B17" s="126"/>
      <c r="C17" s="126"/>
      <c r="D17" s="127"/>
      <c r="E17" s="126"/>
      <c r="F17" s="126"/>
      <c r="G17" s="126"/>
    </row>
    <row r="18" spans="2:7" ht="14.25" customHeight="1">
      <c r="B18" s="126"/>
      <c r="C18" s="126"/>
      <c r="D18" s="127"/>
      <c r="E18" s="126"/>
      <c r="F18" s="126"/>
      <c r="G18" s="126"/>
    </row>
    <row r="19" spans="2:7">
      <c r="B19" s="126"/>
      <c r="C19" s="126"/>
      <c r="D19" s="127"/>
      <c r="E19" s="126"/>
      <c r="F19" s="126"/>
      <c r="G19" s="126"/>
    </row>
    <row r="20" spans="2:7" ht="24.95" customHeight="1">
      <c r="B20" s="126"/>
      <c r="C20" s="126"/>
      <c r="D20" s="127"/>
      <c r="E20" s="126"/>
      <c r="F20" s="126"/>
      <c r="G20" s="126"/>
    </row>
    <row r="21" spans="2:7" ht="24.95" customHeight="1">
      <c r="B21" s="126"/>
      <c r="C21" s="126"/>
      <c r="D21" s="127"/>
      <c r="E21" s="126"/>
      <c r="F21" s="126"/>
      <c r="G21" s="126"/>
    </row>
    <row r="22" spans="2:7" ht="24.95" customHeight="1">
      <c r="B22" s="126"/>
      <c r="C22" s="126"/>
      <c r="D22" s="127"/>
      <c r="E22" s="126"/>
      <c r="F22" s="126"/>
      <c r="G22" s="126"/>
    </row>
    <row r="23" spans="2:7" ht="33" customHeight="1">
      <c r="B23" s="126"/>
      <c r="C23" s="126"/>
      <c r="D23" s="127"/>
      <c r="E23" s="126"/>
      <c r="F23" s="126"/>
      <c r="G23" s="126"/>
    </row>
    <row r="24" spans="2:7" ht="24.95" customHeight="1">
      <c r="B24" s="126"/>
      <c r="C24" s="126"/>
      <c r="D24" s="127"/>
      <c r="E24" s="126"/>
      <c r="F24" s="126"/>
      <c r="G24" s="126"/>
    </row>
    <row r="25" spans="2:7" ht="20.25" customHeight="1">
      <c r="B25" s="126"/>
      <c r="C25" s="126"/>
      <c r="D25" s="127"/>
      <c r="E25" s="126"/>
      <c r="F25" s="126"/>
      <c r="G25" s="126"/>
    </row>
    <row r="26" spans="2:7" ht="24.95" customHeight="1">
      <c r="B26" s="126"/>
      <c r="C26" s="126"/>
      <c r="D26" s="127"/>
      <c r="E26" s="126"/>
      <c r="F26" s="126"/>
      <c r="G26" s="126"/>
    </row>
    <row r="27" spans="2:7" ht="15" customHeight="1">
      <c r="B27" s="126"/>
      <c r="C27" s="126"/>
      <c r="D27" s="127"/>
      <c r="E27" s="126"/>
      <c r="F27" s="126"/>
      <c r="G27" s="126"/>
    </row>
    <row r="28" spans="2:7" ht="24.95" customHeight="1">
      <c r="B28" s="126"/>
      <c r="C28" s="126"/>
      <c r="D28" s="127"/>
      <c r="E28" s="126"/>
      <c r="F28" s="124"/>
      <c r="G28" s="126"/>
    </row>
    <row r="29" spans="2:7" ht="24.95" customHeight="1">
      <c r="B29" s="126"/>
      <c r="C29" s="126"/>
      <c r="D29" s="124"/>
      <c r="E29" s="126"/>
      <c r="F29" s="126"/>
      <c r="G29" s="126"/>
    </row>
    <row r="30" spans="2:7" ht="33" customHeight="1">
      <c r="B30" s="126"/>
      <c r="C30" s="126"/>
      <c r="D30" s="127"/>
      <c r="E30" s="126"/>
      <c r="F30" s="126"/>
      <c r="G30" s="126"/>
    </row>
    <row r="31" spans="2:7" ht="24.95" customHeight="1">
      <c r="B31" s="126"/>
      <c r="C31" s="126"/>
      <c r="D31" s="127"/>
      <c r="E31" s="124"/>
      <c r="F31" s="126"/>
      <c r="G31" s="126"/>
    </row>
    <row r="32" spans="2:7" ht="24.95" customHeight="1">
      <c r="B32" s="126"/>
      <c r="C32" s="126"/>
      <c r="D32" s="127"/>
      <c r="E32" s="126"/>
      <c r="F32" s="126"/>
      <c r="G32" s="126"/>
    </row>
    <row r="33" spans="1:8" ht="24.95" customHeight="1">
      <c r="B33" s="126"/>
      <c r="C33" s="126"/>
      <c r="D33" s="127"/>
      <c r="E33" s="126"/>
      <c r="F33" s="126"/>
      <c r="G33" s="126"/>
    </row>
    <row r="34" spans="1:8" ht="24.75" customHeight="1">
      <c r="B34" s="126"/>
      <c r="C34" s="126"/>
      <c r="D34" s="127"/>
      <c r="E34" s="126"/>
      <c r="F34" s="126"/>
      <c r="G34" s="126"/>
    </row>
    <row r="35" spans="1:8">
      <c r="B35" s="126"/>
      <c r="C35" s="126"/>
      <c r="D35" s="127"/>
      <c r="E35" s="126"/>
      <c r="F35" s="126"/>
      <c r="G35" s="126"/>
    </row>
    <row r="36" spans="1:8">
      <c r="B36" s="126"/>
      <c r="C36" s="126"/>
      <c r="D36" s="127"/>
      <c r="E36" s="126"/>
      <c r="F36" s="126"/>
      <c r="G36" s="126"/>
    </row>
    <row r="37" spans="1:8">
      <c r="B37" s="126"/>
      <c r="C37" s="126"/>
      <c r="D37" s="127"/>
      <c r="E37" s="126"/>
      <c r="F37" s="126"/>
      <c r="G37" s="126"/>
    </row>
    <row r="38" spans="1:8">
      <c r="B38" s="126"/>
      <c r="C38" s="126"/>
      <c r="D38" s="127"/>
      <c r="E38" s="126"/>
      <c r="F38" s="126"/>
      <c r="G38" s="126"/>
    </row>
    <row r="39" spans="1:8" ht="58.5" customHeight="1" thickBot="1">
      <c r="B39" s="126"/>
      <c r="C39" s="126"/>
      <c r="D39" s="127"/>
      <c r="E39" s="126"/>
      <c r="F39" s="126"/>
      <c r="G39" s="126"/>
    </row>
    <row r="40" spans="1:8">
      <c r="A40" s="177" t="s">
        <v>1270</v>
      </c>
      <c r="B40" s="178"/>
      <c r="C40" s="178"/>
      <c r="D40" s="179"/>
      <c r="E40" s="177" t="s">
        <v>1271</v>
      </c>
      <c r="F40" s="178"/>
      <c r="G40" s="178"/>
      <c r="H40" s="179"/>
    </row>
    <row r="41" spans="1:8" ht="18.75" customHeight="1">
      <c r="A41" s="153" t="s">
        <v>1266</v>
      </c>
      <c r="B41" s="180"/>
      <c r="C41" s="180"/>
      <c r="D41" s="155"/>
      <c r="E41" s="153"/>
      <c r="F41" s="180"/>
      <c r="G41" s="180"/>
      <c r="H41" s="155"/>
    </row>
    <row r="42" spans="1:8" ht="18" thickBot="1">
      <c r="A42" s="156"/>
      <c r="B42" s="181"/>
      <c r="C42" s="181"/>
      <c r="D42" s="157"/>
      <c r="E42" s="156"/>
      <c r="F42" s="181"/>
      <c r="G42" s="181"/>
      <c r="H42" s="157"/>
    </row>
    <row r="59" ht="18.75" customHeight="1"/>
  </sheetData>
  <mergeCells count="9">
    <mergeCell ref="B41:C41"/>
    <mergeCell ref="B42:C42"/>
    <mergeCell ref="F41:G41"/>
    <mergeCell ref="F42:G42"/>
    <mergeCell ref="A1:H1"/>
    <mergeCell ref="A2:H2"/>
    <mergeCell ref="A3:H3"/>
    <mergeCell ref="A40:D40"/>
    <mergeCell ref="E40:H40"/>
  </mergeCells>
  <pageMargins left="0.70866141732283472" right="0.70866141732283472" top="0.74803149606299213" bottom="0.74803149606299213" header="0.31496062992125984" footer="0.31496062992125984"/>
  <pageSetup paperSize="9" scale="8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showGridLines="0" view="pageBreakPreview" zoomScaleNormal="120" zoomScaleSheetLayoutView="100" zoomScalePageLayoutView="120" workbookViewId="0">
      <selection activeCell="H21" sqref="H21"/>
    </sheetView>
  </sheetViews>
  <sheetFormatPr defaultRowHeight="17.25"/>
  <cols>
    <col min="1" max="1" width="7.25" customWidth="1"/>
    <col min="4" max="4" width="19.125" style="119" customWidth="1"/>
    <col min="6" max="6" width="7.125" customWidth="1"/>
    <col min="8" max="8" width="22.25" customWidth="1"/>
    <col min="257" max="257" width="7.25" customWidth="1"/>
    <col min="260" max="260" width="19.125" customWidth="1"/>
    <col min="262" max="262" width="7.125" customWidth="1"/>
    <col min="264" max="264" width="22.25" customWidth="1"/>
    <col min="513" max="513" width="7.25" customWidth="1"/>
    <col min="516" max="516" width="19.125" customWidth="1"/>
    <col min="518" max="518" width="7.125" customWidth="1"/>
    <col min="520" max="520" width="22.25" customWidth="1"/>
    <col min="769" max="769" width="7.25" customWidth="1"/>
    <col min="772" max="772" width="19.125" customWidth="1"/>
    <col min="774" max="774" width="7.125" customWidth="1"/>
    <col min="776" max="776" width="22.25" customWidth="1"/>
    <col min="1025" max="1025" width="7.25" customWidth="1"/>
    <col min="1028" max="1028" width="19.125" customWidth="1"/>
    <col min="1030" max="1030" width="7.125" customWidth="1"/>
    <col min="1032" max="1032" width="22.25" customWidth="1"/>
    <col min="1281" max="1281" width="7.25" customWidth="1"/>
    <col min="1284" max="1284" width="19.125" customWidth="1"/>
    <col min="1286" max="1286" width="7.125" customWidth="1"/>
    <col min="1288" max="1288" width="22.25" customWidth="1"/>
    <col min="1537" max="1537" width="7.25" customWidth="1"/>
    <col min="1540" max="1540" width="19.125" customWidth="1"/>
    <col min="1542" max="1542" width="7.125" customWidth="1"/>
    <col min="1544" max="1544" width="22.25" customWidth="1"/>
    <col min="1793" max="1793" width="7.25" customWidth="1"/>
    <col min="1796" max="1796" width="19.125" customWidth="1"/>
    <col min="1798" max="1798" width="7.125" customWidth="1"/>
    <col min="1800" max="1800" width="22.25" customWidth="1"/>
    <col min="2049" max="2049" width="7.25" customWidth="1"/>
    <col min="2052" max="2052" width="19.125" customWidth="1"/>
    <col min="2054" max="2054" width="7.125" customWidth="1"/>
    <col min="2056" max="2056" width="22.25" customWidth="1"/>
    <col min="2305" max="2305" width="7.25" customWidth="1"/>
    <col min="2308" max="2308" width="19.125" customWidth="1"/>
    <col min="2310" max="2310" width="7.125" customWidth="1"/>
    <col min="2312" max="2312" width="22.25" customWidth="1"/>
    <col min="2561" max="2561" width="7.25" customWidth="1"/>
    <col min="2564" max="2564" width="19.125" customWidth="1"/>
    <col min="2566" max="2566" width="7.125" customWidth="1"/>
    <col min="2568" max="2568" width="22.25" customWidth="1"/>
    <col min="2817" max="2817" width="7.25" customWidth="1"/>
    <col min="2820" max="2820" width="19.125" customWidth="1"/>
    <col min="2822" max="2822" width="7.125" customWidth="1"/>
    <col min="2824" max="2824" width="22.25" customWidth="1"/>
    <col min="3073" max="3073" width="7.25" customWidth="1"/>
    <col min="3076" max="3076" width="19.125" customWidth="1"/>
    <col min="3078" max="3078" width="7.125" customWidth="1"/>
    <col min="3080" max="3080" width="22.25" customWidth="1"/>
    <col min="3329" max="3329" width="7.25" customWidth="1"/>
    <col min="3332" max="3332" width="19.125" customWidth="1"/>
    <col min="3334" max="3334" width="7.125" customWidth="1"/>
    <col min="3336" max="3336" width="22.25" customWidth="1"/>
    <col min="3585" max="3585" width="7.25" customWidth="1"/>
    <col min="3588" max="3588" width="19.125" customWidth="1"/>
    <col min="3590" max="3590" width="7.125" customWidth="1"/>
    <col min="3592" max="3592" width="22.25" customWidth="1"/>
    <col min="3841" max="3841" width="7.25" customWidth="1"/>
    <col min="3844" max="3844" width="19.125" customWidth="1"/>
    <col min="3846" max="3846" width="7.125" customWidth="1"/>
    <col min="3848" max="3848" width="22.25" customWidth="1"/>
    <col min="4097" max="4097" width="7.25" customWidth="1"/>
    <col min="4100" max="4100" width="19.125" customWidth="1"/>
    <col min="4102" max="4102" width="7.125" customWidth="1"/>
    <col min="4104" max="4104" width="22.25" customWidth="1"/>
    <col min="4353" max="4353" width="7.25" customWidth="1"/>
    <col min="4356" max="4356" width="19.125" customWidth="1"/>
    <col min="4358" max="4358" width="7.125" customWidth="1"/>
    <col min="4360" max="4360" width="22.25" customWidth="1"/>
    <col min="4609" max="4609" width="7.25" customWidth="1"/>
    <col min="4612" max="4612" width="19.125" customWidth="1"/>
    <col min="4614" max="4614" width="7.125" customWidth="1"/>
    <col min="4616" max="4616" width="22.25" customWidth="1"/>
    <col min="4865" max="4865" width="7.25" customWidth="1"/>
    <col min="4868" max="4868" width="19.125" customWidth="1"/>
    <col min="4870" max="4870" width="7.125" customWidth="1"/>
    <col min="4872" max="4872" width="22.25" customWidth="1"/>
    <col min="5121" max="5121" width="7.25" customWidth="1"/>
    <col min="5124" max="5124" width="19.125" customWidth="1"/>
    <col min="5126" max="5126" width="7.125" customWidth="1"/>
    <col min="5128" max="5128" width="22.25" customWidth="1"/>
    <col min="5377" max="5377" width="7.25" customWidth="1"/>
    <col min="5380" max="5380" width="19.125" customWidth="1"/>
    <col min="5382" max="5382" width="7.125" customWidth="1"/>
    <col min="5384" max="5384" width="22.25" customWidth="1"/>
    <col min="5633" max="5633" width="7.25" customWidth="1"/>
    <col min="5636" max="5636" width="19.125" customWidth="1"/>
    <col min="5638" max="5638" width="7.125" customWidth="1"/>
    <col min="5640" max="5640" width="22.25" customWidth="1"/>
    <col min="5889" max="5889" width="7.25" customWidth="1"/>
    <col min="5892" max="5892" width="19.125" customWidth="1"/>
    <col min="5894" max="5894" width="7.125" customWidth="1"/>
    <col min="5896" max="5896" width="22.25" customWidth="1"/>
    <col min="6145" max="6145" width="7.25" customWidth="1"/>
    <col min="6148" max="6148" width="19.125" customWidth="1"/>
    <col min="6150" max="6150" width="7.125" customWidth="1"/>
    <col min="6152" max="6152" width="22.25" customWidth="1"/>
    <col min="6401" max="6401" width="7.25" customWidth="1"/>
    <col min="6404" max="6404" width="19.125" customWidth="1"/>
    <col min="6406" max="6406" width="7.125" customWidth="1"/>
    <col min="6408" max="6408" width="22.25" customWidth="1"/>
    <col min="6657" max="6657" width="7.25" customWidth="1"/>
    <col min="6660" max="6660" width="19.125" customWidth="1"/>
    <col min="6662" max="6662" width="7.125" customWidth="1"/>
    <col min="6664" max="6664" width="22.25" customWidth="1"/>
    <col min="6913" max="6913" width="7.25" customWidth="1"/>
    <col min="6916" max="6916" width="19.125" customWidth="1"/>
    <col min="6918" max="6918" width="7.125" customWidth="1"/>
    <col min="6920" max="6920" width="22.25" customWidth="1"/>
    <col min="7169" max="7169" width="7.25" customWidth="1"/>
    <col min="7172" max="7172" width="19.125" customWidth="1"/>
    <col min="7174" max="7174" width="7.125" customWidth="1"/>
    <col min="7176" max="7176" width="22.25" customWidth="1"/>
    <col min="7425" max="7425" width="7.25" customWidth="1"/>
    <col min="7428" max="7428" width="19.125" customWidth="1"/>
    <col min="7430" max="7430" width="7.125" customWidth="1"/>
    <col min="7432" max="7432" width="22.25" customWidth="1"/>
    <col min="7681" max="7681" width="7.25" customWidth="1"/>
    <col min="7684" max="7684" width="19.125" customWidth="1"/>
    <col min="7686" max="7686" width="7.125" customWidth="1"/>
    <col min="7688" max="7688" width="22.25" customWidth="1"/>
    <col min="7937" max="7937" width="7.25" customWidth="1"/>
    <col min="7940" max="7940" width="19.125" customWidth="1"/>
    <col min="7942" max="7942" width="7.125" customWidth="1"/>
    <col min="7944" max="7944" width="22.25" customWidth="1"/>
    <col min="8193" max="8193" width="7.25" customWidth="1"/>
    <col min="8196" max="8196" width="19.125" customWidth="1"/>
    <col min="8198" max="8198" width="7.125" customWidth="1"/>
    <col min="8200" max="8200" width="22.25" customWidth="1"/>
    <col min="8449" max="8449" width="7.25" customWidth="1"/>
    <col min="8452" max="8452" width="19.125" customWidth="1"/>
    <col min="8454" max="8454" width="7.125" customWidth="1"/>
    <col min="8456" max="8456" width="22.25" customWidth="1"/>
    <col min="8705" max="8705" width="7.25" customWidth="1"/>
    <col min="8708" max="8708" width="19.125" customWidth="1"/>
    <col min="8710" max="8710" width="7.125" customWidth="1"/>
    <col min="8712" max="8712" width="22.25" customWidth="1"/>
    <col min="8961" max="8961" width="7.25" customWidth="1"/>
    <col min="8964" max="8964" width="19.125" customWidth="1"/>
    <col min="8966" max="8966" width="7.125" customWidth="1"/>
    <col min="8968" max="8968" width="22.25" customWidth="1"/>
    <col min="9217" max="9217" width="7.25" customWidth="1"/>
    <col min="9220" max="9220" width="19.125" customWidth="1"/>
    <col min="9222" max="9222" width="7.125" customWidth="1"/>
    <col min="9224" max="9224" width="22.25" customWidth="1"/>
    <col min="9473" max="9473" width="7.25" customWidth="1"/>
    <col min="9476" max="9476" width="19.125" customWidth="1"/>
    <col min="9478" max="9478" width="7.125" customWidth="1"/>
    <col min="9480" max="9480" width="22.25" customWidth="1"/>
    <col min="9729" max="9729" width="7.25" customWidth="1"/>
    <col min="9732" max="9732" width="19.125" customWidth="1"/>
    <col min="9734" max="9734" width="7.125" customWidth="1"/>
    <col min="9736" max="9736" width="22.25" customWidth="1"/>
    <col min="9985" max="9985" width="7.25" customWidth="1"/>
    <col min="9988" max="9988" width="19.125" customWidth="1"/>
    <col min="9990" max="9990" width="7.125" customWidth="1"/>
    <col min="9992" max="9992" width="22.25" customWidth="1"/>
    <col min="10241" max="10241" width="7.25" customWidth="1"/>
    <col min="10244" max="10244" width="19.125" customWidth="1"/>
    <col min="10246" max="10246" width="7.125" customWidth="1"/>
    <col min="10248" max="10248" width="22.25" customWidth="1"/>
    <col min="10497" max="10497" width="7.25" customWidth="1"/>
    <col min="10500" max="10500" width="19.125" customWidth="1"/>
    <col min="10502" max="10502" width="7.125" customWidth="1"/>
    <col min="10504" max="10504" width="22.25" customWidth="1"/>
    <col min="10753" max="10753" width="7.25" customWidth="1"/>
    <col min="10756" max="10756" width="19.125" customWidth="1"/>
    <col min="10758" max="10758" width="7.125" customWidth="1"/>
    <col min="10760" max="10760" width="22.25" customWidth="1"/>
    <col min="11009" max="11009" width="7.25" customWidth="1"/>
    <col min="11012" max="11012" width="19.125" customWidth="1"/>
    <col min="11014" max="11014" width="7.125" customWidth="1"/>
    <col min="11016" max="11016" width="22.25" customWidth="1"/>
    <col min="11265" max="11265" width="7.25" customWidth="1"/>
    <col min="11268" max="11268" width="19.125" customWidth="1"/>
    <col min="11270" max="11270" width="7.125" customWidth="1"/>
    <col min="11272" max="11272" width="22.25" customWidth="1"/>
    <col min="11521" max="11521" width="7.25" customWidth="1"/>
    <col min="11524" max="11524" width="19.125" customWidth="1"/>
    <col min="11526" max="11526" width="7.125" customWidth="1"/>
    <col min="11528" max="11528" width="22.25" customWidth="1"/>
    <col min="11777" max="11777" width="7.25" customWidth="1"/>
    <col min="11780" max="11780" width="19.125" customWidth="1"/>
    <col min="11782" max="11782" width="7.125" customWidth="1"/>
    <col min="11784" max="11784" width="22.25" customWidth="1"/>
    <col min="12033" max="12033" width="7.25" customWidth="1"/>
    <col min="12036" max="12036" width="19.125" customWidth="1"/>
    <col min="12038" max="12038" width="7.125" customWidth="1"/>
    <col min="12040" max="12040" width="22.25" customWidth="1"/>
    <col min="12289" max="12289" width="7.25" customWidth="1"/>
    <col min="12292" max="12292" width="19.125" customWidth="1"/>
    <col min="12294" max="12294" width="7.125" customWidth="1"/>
    <col min="12296" max="12296" width="22.25" customWidth="1"/>
    <col min="12545" max="12545" width="7.25" customWidth="1"/>
    <col min="12548" max="12548" width="19.125" customWidth="1"/>
    <col min="12550" max="12550" width="7.125" customWidth="1"/>
    <col min="12552" max="12552" width="22.25" customWidth="1"/>
    <col min="12801" max="12801" width="7.25" customWidth="1"/>
    <col min="12804" max="12804" width="19.125" customWidth="1"/>
    <col min="12806" max="12806" width="7.125" customWidth="1"/>
    <col min="12808" max="12808" width="22.25" customWidth="1"/>
    <col min="13057" max="13057" width="7.25" customWidth="1"/>
    <col min="13060" max="13060" width="19.125" customWidth="1"/>
    <col min="13062" max="13062" width="7.125" customWidth="1"/>
    <col min="13064" max="13064" width="22.25" customWidth="1"/>
    <col min="13313" max="13313" width="7.25" customWidth="1"/>
    <col min="13316" max="13316" width="19.125" customWidth="1"/>
    <col min="13318" max="13318" width="7.125" customWidth="1"/>
    <col min="13320" max="13320" width="22.25" customWidth="1"/>
    <col min="13569" max="13569" width="7.25" customWidth="1"/>
    <col min="13572" max="13572" width="19.125" customWidth="1"/>
    <col min="13574" max="13574" width="7.125" customWidth="1"/>
    <col min="13576" max="13576" width="22.25" customWidth="1"/>
    <col min="13825" max="13825" width="7.25" customWidth="1"/>
    <col min="13828" max="13828" width="19.125" customWidth="1"/>
    <col min="13830" max="13830" width="7.125" customWidth="1"/>
    <col min="13832" max="13832" width="22.25" customWidth="1"/>
    <col min="14081" max="14081" width="7.25" customWidth="1"/>
    <col min="14084" max="14084" width="19.125" customWidth="1"/>
    <col min="14086" max="14086" width="7.125" customWidth="1"/>
    <col min="14088" max="14088" width="22.25" customWidth="1"/>
    <col min="14337" max="14337" width="7.25" customWidth="1"/>
    <col min="14340" max="14340" width="19.125" customWidth="1"/>
    <col min="14342" max="14342" width="7.125" customWidth="1"/>
    <col min="14344" max="14344" width="22.25" customWidth="1"/>
    <col min="14593" max="14593" width="7.25" customWidth="1"/>
    <col min="14596" max="14596" width="19.125" customWidth="1"/>
    <col min="14598" max="14598" width="7.125" customWidth="1"/>
    <col min="14600" max="14600" width="22.25" customWidth="1"/>
    <col min="14849" max="14849" width="7.25" customWidth="1"/>
    <col min="14852" max="14852" width="19.125" customWidth="1"/>
    <col min="14854" max="14854" width="7.125" customWidth="1"/>
    <col min="14856" max="14856" width="22.25" customWidth="1"/>
    <col min="15105" max="15105" width="7.25" customWidth="1"/>
    <col min="15108" max="15108" width="19.125" customWidth="1"/>
    <col min="15110" max="15110" width="7.125" customWidth="1"/>
    <col min="15112" max="15112" width="22.25" customWidth="1"/>
    <col min="15361" max="15361" width="7.25" customWidth="1"/>
    <col min="15364" max="15364" width="19.125" customWidth="1"/>
    <col min="15366" max="15366" width="7.125" customWidth="1"/>
    <col min="15368" max="15368" width="22.25" customWidth="1"/>
    <col min="15617" max="15617" width="7.25" customWidth="1"/>
    <col min="15620" max="15620" width="19.125" customWidth="1"/>
    <col min="15622" max="15622" width="7.125" customWidth="1"/>
    <col min="15624" max="15624" width="22.25" customWidth="1"/>
    <col min="15873" max="15873" width="7.25" customWidth="1"/>
    <col min="15876" max="15876" width="19.125" customWidth="1"/>
    <col min="15878" max="15878" width="7.125" customWidth="1"/>
    <col min="15880" max="15880" width="22.25" customWidth="1"/>
    <col min="16129" max="16129" width="7.25" customWidth="1"/>
    <col min="16132" max="16132" width="19.125" customWidth="1"/>
    <col min="16134" max="16134" width="7.125" customWidth="1"/>
    <col min="16136" max="16136" width="22.25" customWidth="1"/>
  </cols>
  <sheetData>
    <row r="1" spans="1:8" ht="23.25">
      <c r="A1" s="183" t="s">
        <v>1278</v>
      </c>
      <c r="B1" s="183"/>
      <c r="C1" s="183"/>
      <c r="D1" s="183"/>
      <c r="E1" s="183"/>
      <c r="F1" s="183"/>
      <c r="G1" s="183"/>
      <c r="H1" s="183"/>
    </row>
    <row r="2" spans="1:8" ht="23.25">
      <c r="A2" s="183" t="s">
        <v>346</v>
      </c>
      <c r="B2" s="183"/>
      <c r="C2" s="183"/>
      <c r="D2" s="183"/>
      <c r="E2" s="183"/>
      <c r="F2" s="183"/>
      <c r="G2" s="183"/>
      <c r="H2" s="183"/>
    </row>
    <row r="3" spans="1:8" ht="23.25">
      <c r="A3" s="183" t="s">
        <v>347</v>
      </c>
      <c r="B3" s="183"/>
      <c r="C3" s="183"/>
      <c r="D3" s="183"/>
      <c r="E3" s="183"/>
      <c r="F3" s="183"/>
      <c r="G3" s="183"/>
      <c r="H3" s="183"/>
    </row>
    <row r="4" spans="1:8" ht="7.5" customHeight="1">
      <c r="D4" s="123"/>
    </row>
    <row r="5" spans="1:8">
      <c r="D5" s="120"/>
      <c r="E5" s="121"/>
    </row>
    <row r="6" spans="1:8">
      <c r="C6" s="121"/>
    </row>
    <row r="8" spans="1:8" ht="24" customHeight="1"/>
    <row r="10" spans="1:8" ht="21" customHeight="1"/>
    <row r="11" spans="1:8" ht="22.5" customHeight="1"/>
    <row r="12" spans="1:8" ht="12" customHeight="1"/>
    <row r="13" spans="1:8" ht="14.25" customHeight="1"/>
    <row r="15" spans="1:8" ht="45" customHeight="1"/>
    <row r="16" spans="1:8" ht="31.5" customHeight="1"/>
    <row r="17" spans="3:6" ht="24.95" customHeight="1"/>
    <row r="18" spans="3:6" ht="33" customHeight="1"/>
    <row r="19" spans="3:6" ht="24.95" customHeight="1"/>
    <row r="20" spans="3:6" ht="20.25" customHeight="1"/>
    <row r="21" spans="3:6" ht="24.95" customHeight="1"/>
    <row r="22" spans="3:6" ht="15" customHeight="1"/>
    <row r="23" spans="3:6" ht="24.95" customHeight="1">
      <c r="F23" s="125"/>
    </row>
    <row r="24" spans="3:6" ht="56.25" customHeight="1">
      <c r="D24" s="125"/>
    </row>
    <row r="25" spans="3:6" ht="23.25" customHeight="1"/>
    <row r="26" spans="3:6" ht="24.95" customHeight="1">
      <c r="E26" s="125"/>
    </row>
    <row r="27" spans="3:6" ht="24.95" customHeight="1"/>
    <row r="28" spans="3:6" ht="39.75" customHeight="1">
      <c r="C28" s="129"/>
    </row>
    <row r="29" spans="3:6" ht="29.25" customHeight="1"/>
    <row r="34" spans="1:8" ht="46.5" customHeight="1" thickBot="1"/>
    <row r="35" spans="1:8">
      <c r="A35" s="177" t="s">
        <v>1272</v>
      </c>
      <c r="B35" s="178"/>
      <c r="C35" s="178"/>
      <c r="D35" s="179"/>
      <c r="E35" s="177" t="s">
        <v>1273</v>
      </c>
      <c r="F35" s="178"/>
      <c r="G35" s="178"/>
      <c r="H35" s="179"/>
    </row>
    <row r="36" spans="1:8" ht="18.75" customHeight="1">
      <c r="A36" s="153" t="s">
        <v>1261</v>
      </c>
      <c r="B36" s="180"/>
      <c r="C36" s="180"/>
      <c r="D36" s="155"/>
      <c r="E36" s="153"/>
      <c r="F36" s="180"/>
      <c r="G36" s="180"/>
      <c r="H36" s="155"/>
    </row>
    <row r="37" spans="1:8" ht="18" thickBot="1">
      <c r="A37" s="156"/>
      <c r="B37" s="181"/>
      <c r="C37" s="181"/>
      <c r="D37" s="157"/>
      <c r="E37" s="156"/>
      <c r="F37" s="181"/>
      <c r="G37" s="181"/>
      <c r="H37" s="157"/>
    </row>
    <row r="57" ht="18.75" customHeight="1"/>
  </sheetData>
  <mergeCells count="9">
    <mergeCell ref="B36:C36"/>
    <mergeCell ref="B37:C37"/>
    <mergeCell ref="F36:G36"/>
    <mergeCell ref="F37:G37"/>
    <mergeCell ref="A1:H1"/>
    <mergeCell ref="A2:H2"/>
    <mergeCell ref="A3:H3"/>
    <mergeCell ref="A35:D35"/>
    <mergeCell ref="E35:H35"/>
  </mergeCells>
  <pageMargins left="0.70866141732283472" right="0.70866141732283472" top="0.74803149606299213" bottom="0.74803149606299213" header="0.31496062992125984" footer="0.31496062992125984"/>
  <pageSetup paperSize="9" scale="87"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6"/>
  <sheetViews>
    <sheetView showGridLines="0" view="pageBreakPreview" zoomScale="99" zoomScaleNormal="120" zoomScaleSheetLayoutView="99" zoomScalePageLayoutView="120" workbookViewId="0">
      <selection sqref="A1:H1"/>
    </sheetView>
  </sheetViews>
  <sheetFormatPr defaultRowHeight="17.25"/>
  <cols>
    <col min="1" max="1" width="7.25" customWidth="1"/>
    <col min="4" max="4" width="20.375" style="119" customWidth="1"/>
    <col min="8" max="8" width="26" customWidth="1"/>
    <col min="257" max="257" width="7.25" customWidth="1"/>
    <col min="260" max="260" width="20.375" customWidth="1"/>
    <col min="264" max="264" width="26" customWidth="1"/>
    <col min="513" max="513" width="7.25" customWidth="1"/>
    <col min="516" max="516" width="20.375" customWidth="1"/>
    <col min="520" max="520" width="26" customWidth="1"/>
    <col min="769" max="769" width="7.25" customWidth="1"/>
    <col min="772" max="772" width="20.375" customWidth="1"/>
    <col min="776" max="776" width="26" customWidth="1"/>
    <col min="1025" max="1025" width="7.25" customWidth="1"/>
    <col min="1028" max="1028" width="20.375" customWidth="1"/>
    <col min="1032" max="1032" width="26" customWidth="1"/>
    <col min="1281" max="1281" width="7.25" customWidth="1"/>
    <col min="1284" max="1284" width="20.375" customWidth="1"/>
    <col min="1288" max="1288" width="26" customWidth="1"/>
    <col min="1537" max="1537" width="7.25" customWidth="1"/>
    <col min="1540" max="1540" width="20.375" customWidth="1"/>
    <col min="1544" max="1544" width="26" customWidth="1"/>
    <col min="1793" max="1793" width="7.25" customWidth="1"/>
    <col min="1796" max="1796" width="20.375" customWidth="1"/>
    <col min="1800" max="1800" width="26" customWidth="1"/>
    <col min="2049" max="2049" width="7.25" customWidth="1"/>
    <col min="2052" max="2052" width="20.375" customWidth="1"/>
    <col min="2056" max="2056" width="26" customWidth="1"/>
    <col min="2305" max="2305" width="7.25" customWidth="1"/>
    <col min="2308" max="2308" width="20.375" customWidth="1"/>
    <col min="2312" max="2312" width="26" customWidth="1"/>
    <col min="2561" max="2561" width="7.25" customWidth="1"/>
    <col min="2564" max="2564" width="20.375" customWidth="1"/>
    <col min="2568" max="2568" width="26" customWidth="1"/>
    <col min="2817" max="2817" width="7.25" customWidth="1"/>
    <col min="2820" max="2820" width="20.375" customWidth="1"/>
    <col min="2824" max="2824" width="26" customWidth="1"/>
    <col min="3073" max="3073" width="7.25" customWidth="1"/>
    <col min="3076" max="3076" width="20.375" customWidth="1"/>
    <col min="3080" max="3080" width="26" customWidth="1"/>
    <col min="3329" max="3329" width="7.25" customWidth="1"/>
    <col min="3332" max="3332" width="20.375" customWidth="1"/>
    <col min="3336" max="3336" width="26" customWidth="1"/>
    <col min="3585" max="3585" width="7.25" customWidth="1"/>
    <col min="3588" max="3588" width="20.375" customWidth="1"/>
    <col min="3592" max="3592" width="26" customWidth="1"/>
    <col min="3841" max="3841" width="7.25" customWidth="1"/>
    <col min="3844" max="3844" width="20.375" customWidth="1"/>
    <col min="3848" max="3848" width="26" customWidth="1"/>
    <col min="4097" max="4097" width="7.25" customWidth="1"/>
    <col min="4100" max="4100" width="20.375" customWidth="1"/>
    <col min="4104" max="4104" width="26" customWidth="1"/>
    <col min="4353" max="4353" width="7.25" customWidth="1"/>
    <col min="4356" max="4356" width="20.375" customWidth="1"/>
    <col min="4360" max="4360" width="26" customWidth="1"/>
    <col min="4609" max="4609" width="7.25" customWidth="1"/>
    <col min="4612" max="4612" width="20.375" customWidth="1"/>
    <col min="4616" max="4616" width="26" customWidth="1"/>
    <col min="4865" max="4865" width="7.25" customWidth="1"/>
    <col min="4868" max="4868" width="20.375" customWidth="1"/>
    <col min="4872" max="4872" width="26" customWidth="1"/>
    <col min="5121" max="5121" width="7.25" customWidth="1"/>
    <col min="5124" max="5124" width="20.375" customWidth="1"/>
    <col min="5128" max="5128" width="26" customWidth="1"/>
    <col min="5377" max="5377" width="7.25" customWidth="1"/>
    <col min="5380" max="5380" width="20.375" customWidth="1"/>
    <col min="5384" max="5384" width="26" customWidth="1"/>
    <col min="5633" max="5633" width="7.25" customWidth="1"/>
    <col min="5636" max="5636" width="20.375" customWidth="1"/>
    <col min="5640" max="5640" width="26" customWidth="1"/>
    <col min="5889" max="5889" width="7.25" customWidth="1"/>
    <col min="5892" max="5892" width="20.375" customWidth="1"/>
    <col min="5896" max="5896" width="26" customWidth="1"/>
    <col min="6145" max="6145" width="7.25" customWidth="1"/>
    <col min="6148" max="6148" width="20.375" customWidth="1"/>
    <col min="6152" max="6152" width="26" customWidth="1"/>
    <col min="6401" max="6401" width="7.25" customWidth="1"/>
    <col min="6404" max="6404" width="20.375" customWidth="1"/>
    <col min="6408" max="6408" width="26" customWidth="1"/>
    <col min="6657" max="6657" width="7.25" customWidth="1"/>
    <col min="6660" max="6660" width="20.375" customWidth="1"/>
    <col min="6664" max="6664" width="26" customWidth="1"/>
    <col min="6913" max="6913" width="7.25" customWidth="1"/>
    <col min="6916" max="6916" width="20.375" customWidth="1"/>
    <col min="6920" max="6920" width="26" customWidth="1"/>
    <col min="7169" max="7169" width="7.25" customWidth="1"/>
    <col min="7172" max="7172" width="20.375" customWidth="1"/>
    <col min="7176" max="7176" width="26" customWidth="1"/>
    <col min="7425" max="7425" width="7.25" customWidth="1"/>
    <col min="7428" max="7428" width="20.375" customWidth="1"/>
    <col min="7432" max="7432" width="26" customWidth="1"/>
    <col min="7681" max="7681" width="7.25" customWidth="1"/>
    <col min="7684" max="7684" width="20.375" customWidth="1"/>
    <col min="7688" max="7688" width="26" customWidth="1"/>
    <col min="7937" max="7937" width="7.25" customWidth="1"/>
    <col min="7940" max="7940" width="20.375" customWidth="1"/>
    <col min="7944" max="7944" width="26" customWidth="1"/>
    <col min="8193" max="8193" width="7.25" customWidth="1"/>
    <col min="8196" max="8196" width="20.375" customWidth="1"/>
    <col min="8200" max="8200" width="26" customWidth="1"/>
    <col min="8449" max="8449" width="7.25" customWidth="1"/>
    <col min="8452" max="8452" width="20.375" customWidth="1"/>
    <col min="8456" max="8456" width="26" customWidth="1"/>
    <col min="8705" max="8705" width="7.25" customWidth="1"/>
    <col min="8708" max="8708" width="20.375" customWidth="1"/>
    <col min="8712" max="8712" width="26" customWidth="1"/>
    <col min="8961" max="8961" width="7.25" customWidth="1"/>
    <col min="8964" max="8964" width="20.375" customWidth="1"/>
    <col min="8968" max="8968" width="26" customWidth="1"/>
    <col min="9217" max="9217" width="7.25" customWidth="1"/>
    <col min="9220" max="9220" width="20.375" customWidth="1"/>
    <col min="9224" max="9224" width="26" customWidth="1"/>
    <col min="9473" max="9473" width="7.25" customWidth="1"/>
    <col min="9476" max="9476" width="20.375" customWidth="1"/>
    <col min="9480" max="9480" width="26" customWidth="1"/>
    <col min="9729" max="9729" width="7.25" customWidth="1"/>
    <col min="9732" max="9732" width="20.375" customWidth="1"/>
    <col min="9736" max="9736" width="26" customWidth="1"/>
    <col min="9985" max="9985" width="7.25" customWidth="1"/>
    <col min="9988" max="9988" width="20.375" customWidth="1"/>
    <col min="9992" max="9992" width="26" customWidth="1"/>
    <col min="10241" max="10241" width="7.25" customWidth="1"/>
    <col min="10244" max="10244" width="20.375" customWidth="1"/>
    <col min="10248" max="10248" width="26" customWidth="1"/>
    <col min="10497" max="10497" width="7.25" customWidth="1"/>
    <col min="10500" max="10500" width="20.375" customWidth="1"/>
    <col min="10504" max="10504" width="26" customWidth="1"/>
    <col min="10753" max="10753" width="7.25" customWidth="1"/>
    <col min="10756" max="10756" width="20.375" customWidth="1"/>
    <col min="10760" max="10760" width="26" customWidth="1"/>
    <col min="11009" max="11009" width="7.25" customWidth="1"/>
    <col min="11012" max="11012" width="20.375" customWidth="1"/>
    <col min="11016" max="11016" width="26" customWidth="1"/>
    <col min="11265" max="11265" width="7.25" customWidth="1"/>
    <col min="11268" max="11268" width="20.375" customWidth="1"/>
    <col min="11272" max="11272" width="26" customWidth="1"/>
    <col min="11521" max="11521" width="7.25" customWidth="1"/>
    <col min="11524" max="11524" width="20.375" customWidth="1"/>
    <col min="11528" max="11528" width="26" customWidth="1"/>
    <col min="11777" max="11777" width="7.25" customWidth="1"/>
    <col min="11780" max="11780" width="20.375" customWidth="1"/>
    <col min="11784" max="11784" width="26" customWidth="1"/>
    <col min="12033" max="12033" width="7.25" customWidth="1"/>
    <col min="12036" max="12036" width="20.375" customWidth="1"/>
    <col min="12040" max="12040" width="26" customWidth="1"/>
    <col min="12289" max="12289" width="7.25" customWidth="1"/>
    <col min="12292" max="12292" width="20.375" customWidth="1"/>
    <col min="12296" max="12296" width="26" customWidth="1"/>
    <col min="12545" max="12545" width="7.25" customWidth="1"/>
    <col min="12548" max="12548" width="20.375" customWidth="1"/>
    <col min="12552" max="12552" width="26" customWidth="1"/>
    <col min="12801" max="12801" width="7.25" customWidth="1"/>
    <col min="12804" max="12804" width="20.375" customWidth="1"/>
    <col min="12808" max="12808" width="26" customWidth="1"/>
    <col min="13057" max="13057" width="7.25" customWidth="1"/>
    <col min="13060" max="13060" width="20.375" customWidth="1"/>
    <col min="13064" max="13064" width="26" customWidth="1"/>
    <col min="13313" max="13313" width="7.25" customWidth="1"/>
    <col min="13316" max="13316" width="20.375" customWidth="1"/>
    <col min="13320" max="13320" width="26" customWidth="1"/>
    <col min="13569" max="13569" width="7.25" customWidth="1"/>
    <col min="13572" max="13572" width="20.375" customWidth="1"/>
    <col min="13576" max="13576" width="26" customWidth="1"/>
    <col min="13825" max="13825" width="7.25" customWidth="1"/>
    <col min="13828" max="13828" width="20.375" customWidth="1"/>
    <col min="13832" max="13832" width="26" customWidth="1"/>
    <col min="14081" max="14081" width="7.25" customWidth="1"/>
    <col min="14084" max="14084" width="20.375" customWidth="1"/>
    <col min="14088" max="14088" width="26" customWidth="1"/>
    <col min="14337" max="14337" width="7.25" customWidth="1"/>
    <col min="14340" max="14340" width="20.375" customWidth="1"/>
    <col min="14344" max="14344" width="26" customWidth="1"/>
    <col min="14593" max="14593" width="7.25" customWidth="1"/>
    <col min="14596" max="14596" width="20.375" customWidth="1"/>
    <col min="14600" max="14600" width="26" customWidth="1"/>
    <col min="14849" max="14849" width="7.25" customWidth="1"/>
    <col min="14852" max="14852" width="20.375" customWidth="1"/>
    <col min="14856" max="14856" width="26" customWidth="1"/>
    <col min="15105" max="15105" width="7.25" customWidth="1"/>
    <col min="15108" max="15108" width="20.375" customWidth="1"/>
    <col min="15112" max="15112" width="26" customWidth="1"/>
    <col min="15361" max="15361" width="7.25" customWidth="1"/>
    <col min="15364" max="15364" width="20.375" customWidth="1"/>
    <col min="15368" max="15368" width="26" customWidth="1"/>
    <col min="15617" max="15617" width="7.25" customWidth="1"/>
    <col min="15620" max="15620" width="20.375" customWidth="1"/>
    <col min="15624" max="15624" width="26" customWidth="1"/>
    <col min="15873" max="15873" width="7.25" customWidth="1"/>
    <col min="15876" max="15876" width="20.375" customWidth="1"/>
    <col min="15880" max="15880" width="26" customWidth="1"/>
    <col min="16129" max="16129" width="7.25" customWidth="1"/>
    <col min="16132" max="16132" width="20.375" customWidth="1"/>
    <col min="16136" max="16136" width="26" customWidth="1"/>
  </cols>
  <sheetData>
    <row r="1" spans="1:8" ht="23.25">
      <c r="A1" s="183" t="s">
        <v>1278</v>
      </c>
      <c r="B1" s="183"/>
      <c r="C1" s="183"/>
      <c r="D1" s="183"/>
      <c r="E1" s="183"/>
      <c r="F1" s="183"/>
      <c r="G1" s="183"/>
      <c r="H1" s="183"/>
    </row>
    <row r="2" spans="1:8" ht="23.25">
      <c r="A2" s="183" t="s">
        <v>346</v>
      </c>
      <c r="B2" s="183"/>
      <c r="C2" s="183"/>
      <c r="D2" s="183"/>
      <c r="E2" s="183"/>
      <c r="F2" s="183"/>
      <c r="G2" s="183"/>
      <c r="H2" s="183"/>
    </row>
    <row r="3" spans="1:8" ht="23.25">
      <c r="A3" s="183" t="s">
        <v>347</v>
      </c>
      <c r="B3" s="183"/>
      <c r="C3" s="183"/>
      <c r="D3" s="183"/>
      <c r="E3" s="183"/>
      <c r="F3" s="183"/>
      <c r="G3" s="183"/>
      <c r="H3" s="183"/>
    </row>
    <row r="4" spans="1:8" ht="39" customHeight="1">
      <c r="D4" s="123"/>
    </row>
    <row r="5" spans="1:8" ht="22.5" customHeight="1">
      <c r="E5" s="121"/>
    </row>
    <row r="6" spans="1:8" ht="15.75" customHeight="1">
      <c r="C6" s="122"/>
      <c r="D6" s="120"/>
      <c r="E6" s="121"/>
    </row>
    <row r="7" spans="1:8" ht="24.95" customHeight="1">
      <c r="C7" s="122"/>
      <c r="D7" s="120"/>
      <c r="E7" s="121"/>
    </row>
    <row r="8" spans="1:8" ht="24.95" customHeight="1">
      <c r="D8" s="120"/>
      <c r="E8" s="121"/>
    </row>
    <row r="9" spans="1:8" ht="24.95" customHeight="1">
      <c r="D9" s="120"/>
      <c r="E9" s="121"/>
    </row>
    <row r="10" spans="1:8" ht="24.95" customHeight="1">
      <c r="C10" s="121"/>
    </row>
    <row r="11" spans="1:8" ht="24.95" customHeight="1"/>
    <row r="12" spans="1:8" ht="24.95" customHeight="1"/>
    <row r="13" spans="1:8" ht="24.95" customHeight="1"/>
    <row r="14" spans="1:8" ht="30" customHeight="1"/>
    <row r="15" spans="1:8" ht="24.95" customHeight="1"/>
    <row r="16" spans="1:8" ht="15.75" customHeight="1"/>
    <row r="17" spans="4:6" ht="43.5" customHeight="1"/>
    <row r="18" spans="4:6" ht="24.95" customHeight="1"/>
    <row r="19" spans="4:6" ht="27" customHeight="1"/>
    <row r="20" spans="4:6" ht="53.25" customHeight="1"/>
    <row r="21" spans="4:6" ht="20.25" customHeight="1"/>
    <row r="22" spans="4:6" ht="21" customHeight="1"/>
    <row r="23" spans="4:6" ht="36" customHeight="1"/>
    <row r="24" spans="4:6" ht="24.95" customHeight="1"/>
    <row r="25" spans="4:6" ht="24.95" customHeight="1"/>
    <row r="26" spans="4:6" ht="24.95" customHeight="1"/>
    <row r="27" spans="4:6" ht="24.95" customHeight="1"/>
    <row r="28" spans="4:6" ht="24.95" customHeight="1"/>
    <row r="29" spans="4:6" ht="24.95" customHeight="1">
      <c r="F29" s="125"/>
    </row>
    <row r="30" spans="4:6" ht="24.95" customHeight="1">
      <c r="D30" s="125"/>
    </row>
    <row r="31" spans="4:6" ht="24.95" customHeight="1"/>
    <row r="32" spans="4:6" ht="15.75" customHeight="1">
      <c r="E32" s="125"/>
    </row>
    <row r="33" spans="1:8" ht="6.75" customHeight="1" thickBot="1"/>
    <row r="34" spans="1:8">
      <c r="A34" s="177" t="s">
        <v>1274</v>
      </c>
      <c r="B34" s="178"/>
      <c r="C34" s="178"/>
      <c r="D34" s="179"/>
      <c r="E34" s="177" t="s">
        <v>1275</v>
      </c>
      <c r="F34" s="178"/>
      <c r="G34" s="178"/>
      <c r="H34" s="179"/>
    </row>
    <row r="35" spans="1:8" ht="18.75" customHeight="1">
      <c r="A35" s="153" t="s">
        <v>1261</v>
      </c>
      <c r="B35" s="180"/>
      <c r="C35" s="180"/>
      <c r="D35" s="155"/>
      <c r="E35" s="153"/>
      <c r="F35" s="180"/>
      <c r="G35" s="180"/>
      <c r="H35" s="155"/>
    </row>
    <row r="36" spans="1:8" ht="18" thickBot="1">
      <c r="A36" s="156"/>
      <c r="B36" s="181"/>
      <c r="C36" s="181"/>
      <c r="D36" s="157"/>
      <c r="E36" s="156"/>
      <c r="F36" s="181"/>
      <c r="G36" s="181"/>
      <c r="H36" s="157"/>
    </row>
    <row r="56" ht="18.75" customHeight="1"/>
  </sheetData>
  <mergeCells count="9">
    <mergeCell ref="B35:C35"/>
    <mergeCell ref="B36:C36"/>
    <mergeCell ref="F35:G35"/>
    <mergeCell ref="F36:G36"/>
    <mergeCell ref="A1:H1"/>
    <mergeCell ref="A2:H2"/>
    <mergeCell ref="A3:H3"/>
    <mergeCell ref="A34:D34"/>
    <mergeCell ref="E34:H34"/>
  </mergeCells>
  <pageMargins left="0.70866141732283472" right="0.70866141732283472" top="0.74803149606299213" bottom="0.74803149606299213" header="0.31496062992125984" footer="0.31496062992125984"/>
  <pageSetup paperSize="9" scale="8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view="pageBreakPreview" zoomScale="170" zoomScaleSheetLayoutView="170" workbookViewId="0">
      <selection activeCell="A3" sqref="A3:H3"/>
    </sheetView>
  </sheetViews>
  <sheetFormatPr defaultRowHeight="15"/>
  <cols>
    <col min="1" max="1" width="5" style="9" customWidth="1"/>
    <col min="2" max="2" width="50.25" style="9" customWidth="1"/>
    <col min="3" max="3" width="22.375" style="9" customWidth="1"/>
    <col min="4" max="256" width="9" style="2"/>
    <col min="257" max="257" width="5" style="2" customWidth="1"/>
    <col min="258" max="258" width="50.25" style="2" customWidth="1"/>
    <col min="259" max="259" width="22.375" style="2" customWidth="1"/>
    <col min="260" max="512" width="9" style="2"/>
    <col min="513" max="513" width="5" style="2" customWidth="1"/>
    <col min="514" max="514" width="50.25" style="2" customWidth="1"/>
    <col min="515" max="515" width="22.375" style="2" customWidth="1"/>
    <col min="516" max="768" width="9" style="2"/>
    <col min="769" max="769" width="5" style="2" customWidth="1"/>
    <col min="770" max="770" width="50.25" style="2" customWidth="1"/>
    <col min="771" max="771" width="22.375" style="2" customWidth="1"/>
    <col min="772" max="1024" width="9" style="2"/>
    <col min="1025" max="1025" width="5" style="2" customWidth="1"/>
    <col min="1026" max="1026" width="50.25" style="2" customWidth="1"/>
    <col min="1027" max="1027" width="22.375" style="2" customWidth="1"/>
    <col min="1028" max="1280" width="9" style="2"/>
    <col min="1281" max="1281" width="5" style="2" customWidth="1"/>
    <col min="1282" max="1282" width="50.25" style="2" customWidth="1"/>
    <col min="1283" max="1283" width="22.375" style="2" customWidth="1"/>
    <col min="1284" max="1536" width="9" style="2"/>
    <col min="1537" max="1537" width="5" style="2" customWidth="1"/>
    <col min="1538" max="1538" width="50.25" style="2" customWidth="1"/>
    <col min="1539" max="1539" width="22.375" style="2" customWidth="1"/>
    <col min="1540" max="1792" width="9" style="2"/>
    <col min="1793" max="1793" width="5" style="2" customWidth="1"/>
    <col min="1794" max="1794" width="50.25" style="2" customWidth="1"/>
    <col min="1795" max="1795" width="22.375" style="2" customWidth="1"/>
    <col min="1796" max="2048" width="9" style="2"/>
    <col min="2049" max="2049" width="5" style="2" customWidth="1"/>
    <col min="2050" max="2050" width="50.25" style="2" customWidth="1"/>
    <col min="2051" max="2051" width="22.375" style="2" customWidth="1"/>
    <col min="2052" max="2304" width="9" style="2"/>
    <col min="2305" max="2305" width="5" style="2" customWidth="1"/>
    <col min="2306" max="2306" width="50.25" style="2" customWidth="1"/>
    <col min="2307" max="2307" width="22.375" style="2" customWidth="1"/>
    <col min="2308" max="2560" width="9" style="2"/>
    <col min="2561" max="2561" width="5" style="2" customWidth="1"/>
    <col min="2562" max="2562" width="50.25" style="2" customWidth="1"/>
    <col min="2563" max="2563" width="22.375" style="2" customWidth="1"/>
    <col min="2564" max="2816" width="9" style="2"/>
    <col min="2817" max="2817" width="5" style="2" customWidth="1"/>
    <col min="2818" max="2818" width="50.25" style="2" customWidth="1"/>
    <col min="2819" max="2819" width="22.375" style="2" customWidth="1"/>
    <col min="2820" max="3072" width="9" style="2"/>
    <col min="3073" max="3073" width="5" style="2" customWidth="1"/>
    <col min="3074" max="3074" width="50.25" style="2" customWidth="1"/>
    <col min="3075" max="3075" width="22.375" style="2" customWidth="1"/>
    <col min="3076" max="3328" width="9" style="2"/>
    <col min="3329" max="3329" width="5" style="2" customWidth="1"/>
    <col min="3330" max="3330" width="50.25" style="2" customWidth="1"/>
    <col min="3331" max="3331" width="22.375" style="2" customWidth="1"/>
    <col min="3332" max="3584" width="9" style="2"/>
    <col min="3585" max="3585" width="5" style="2" customWidth="1"/>
    <col min="3586" max="3586" width="50.25" style="2" customWidth="1"/>
    <col min="3587" max="3587" width="22.375" style="2" customWidth="1"/>
    <col min="3588" max="3840" width="9" style="2"/>
    <col min="3841" max="3841" width="5" style="2" customWidth="1"/>
    <col min="3842" max="3842" width="50.25" style="2" customWidth="1"/>
    <col min="3843" max="3843" width="22.375" style="2" customWidth="1"/>
    <col min="3844" max="4096" width="9" style="2"/>
    <col min="4097" max="4097" width="5" style="2" customWidth="1"/>
    <col min="4098" max="4098" width="50.25" style="2" customWidth="1"/>
    <col min="4099" max="4099" width="22.375" style="2" customWidth="1"/>
    <col min="4100" max="4352" width="9" style="2"/>
    <col min="4353" max="4353" width="5" style="2" customWidth="1"/>
    <col min="4354" max="4354" width="50.25" style="2" customWidth="1"/>
    <col min="4355" max="4355" width="22.375" style="2" customWidth="1"/>
    <col min="4356" max="4608" width="9" style="2"/>
    <col min="4609" max="4609" width="5" style="2" customWidth="1"/>
    <col min="4610" max="4610" width="50.25" style="2" customWidth="1"/>
    <col min="4611" max="4611" width="22.375" style="2" customWidth="1"/>
    <col min="4612" max="4864" width="9" style="2"/>
    <col min="4865" max="4865" width="5" style="2" customWidth="1"/>
    <col min="4866" max="4866" width="50.25" style="2" customWidth="1"/>
    <col min="4867" max="4867" width="22.375" style="2" customWidth="1"/>
    <col min="4868" max="5120" width="9" style="2"/>
    <col min="5121" max="5121" width="5" style="2" customWidth="1"/>
    <col min="5122" max="5122" width="50.25" style="2" customWidth="1"/>
    <col min="5123" max="5123" width="22.375" style="2" customWidth="1"/>
    <col min="5124" max="5376" width="9" style="2"/>
    <col min="5377" max="5377" width="5" style="2" customWidth="1"/>
    <col min="5378" max="5378" width="50.25" style="2" customWidth="1"/>
    <col min="5379" max="5379" width="22.375" style="2" customWidth="1"/>
    <col min="5380" max="5632" width="9" style="2"/>
    <col min="5633" max="5633" width="5" style="2" customWidth="1"/>
    <col min="5634" max="5634" width="50.25" style="2" customWidth="1"/>
    <col min="5635" max="5635" width="22.375" style="2" customWidth="1"/>
    <col min="5636" max="5888" width="9" style="2"/>
    <col min="5889" max="5889" width="5" style="2" customWidth="1"/>
    <col min="5890" max="5890" width="50.25" style="2" customWidth="1"/>
    <col min="5891" max="5891" width="22.375" style="2" customWidth="1"/>
    <col min="5892" max="6144" width="9" style="2"/>
    <col min="6145" max="6145" width="5" style="2" customWidth="1"/>
    <col min="6146" max="6146" width="50.25" style="2" customWidth="1"/>
    <col min="6147" max="6147" width="22.375" style="2" customWidth="1"/>
    <col min="6148" max="6400" width="9" style="2"/>
    <col min="6401" max="6401" width="5" style="2" customWidth="1"/>
    <col min="6402" max="6402" width="50.25" style="2" customWidth="1"/>
    <col min="6403" max="6403" width="22.375" style="2" customWidth="1"/>
    <col min="6404" max="6656" width="9" style="2"/>
    <col min="6657" max="6657" width="5" style="2" customWidth="1"/>
    <col min="6658" max="6658" width="50.25" style="2" customWidth="1"/>
    <col min="6659" max="6659" width="22.375" style="2" customWidth="1"/>
    <col min="6660" max="6912" width="9" style="2"/>
    <col min="6913" max="6913" width="5" style="2" customWidth="1"/>
    <col min="6914" max="6914" width="50.25" style="2" customWidth="1"/>
    <col min="6915" max="6915" width="22.375" style="2" customWidth="1"/>
    <col min="6916" max="7168" width="9" style="2"/>
    <col min="7169" max="7169" width="5" style="2" customWidth="1"/>
    <col min="7170" max="7170" width="50.25" style="2" customWidth="1"/>
    <col min="7171" max="7171" width="22.375" style="2" customWidth="1"/>
    <col min="7172" max="7424" width="9" style="2"/>
    <col min="7425" max="7425" width="5" style="2" customWidth="1"/>
    <col min="7426" max="7426" width="50.25" style="2" customWidth="1"/>
    <col min="7427" max="7427" width="22.375" style="2" customWidth="1"/>
    <col min="7428" max="7680" width="9" style="2"/>
    <col min="7681" max="7681" width="5" style="2" customWidth="1"/>
    <col min="7682" max="7682" width="50.25" style="2" customWidth="1"/>
    <col min="7683" max="7683" width="22.375" style="2" customWidth="1"/>
    <col min="7684" max="7936" width="9" style="2"/>
    <col min="7937" max="7937" width="5" style="2" customWidth="1"/>
    <col min="7938" max="7938" width="50.25" style="2" customWidth="1"/>
    <col min="7939" max="7939" width="22.375" style="2" customWidth="1"/>
    <col min="7940" max="8192" width="9" style="2"/>
    <col min="8193" max="8193" width="5" style="2" customWidth="1"/>
    <col min="8194" max="8194" width="50.25" style="2" customWidth="1"/>
    <col min="8195" max="8195" width="22.375" style="2" customWidth="1"/>
    <col min="8196" max="8448" width="9" style="2"/>
    <col min="8449" max="8449" width="5" style="2" customWidth="1"/>
    <col min="8450" max="8450" width="50.25" style="2" customWidth="1"/>
    <col min="8451" max="8451" width="22.375" style="2" customWidth="1"/>
    <col min="8452" max="8704" width="9" style="2"/>
    <col min="8705" max="8705" width="5" style="2" customWidth="1"/>
    <col min="8706" max="8706" width="50.25" style="2" customWidth="1"/>
    <col min="8707" max="8707" width="22.375" style="2" customWidth="1"/>
    <col min="8708" max="8960" width="9" style="2"/>
    <col min="8961" max="8961" width="5" style="2" customWidth="1"/>
    <col min="8962" max="8962" width="50.25" style="2" customWidth="1"/>
    <col min="8963" max="8963" width="22.375" style="2" customWidth="1"/>
    <col min="8964" max="9216" width="9" style="2"/>
    <col min="9217" max="9217" width="5" style="2" customWidth="1"/>
    <col min="9218" max="9218" width="50.25" style="2" customWidth="1"/>
    <col min="9219" max="9219" width="22.375" style="2" customWidth="1"/>
    <col min="9220" max="9472" width="9" style="2"/>
    <col min="9473" max="9473" width="5" style="2" customWidth="1"/>
    <col min="9474" max="9474" width="50.25" style="2" customWidth="1"/>
    <col min="9475" max="9475" width="22.375" style="2" customWidth="1"/>
    <col min="9476" max="9728" width="9" style="2"/>
    <col min="9729" max="9729" width="5" style="2" customWidth="1"/>
    <col min="9730" max="9730" width="50.25" style="2" customWidth="1"/>
    <col min="9731" max="9731" width="22.375" style="2" customWidth="1"/>
    <col min="9732" max="9984" width="9" style="2"/>
    <col min="9985" max="9985" width="5" style="2" customWidth="1"/>
    <col min="9986" max="9986" width="50.25" style="2" customWidth="1"/>
    <col min="9987" max="9987" width="22.375" style="2" customWidth="1"/>
    <col min="9988" max="10240" width="9" style="2"/>
    <col min="10241" max="10241" width="5" style="2" customWidth="1"/>
    <col min="10242" max="10242" width="50.25" style="2" customWidth="1"/>
    <col min="10243" max="10243" width="22.375" style="2" customWidth="1"/>
    <col min="10244" max="10496" width="9" style="2"/>
    <col min="10497" max="10497" width="5" style="2" customWidth="1"/>
    <col min="10498" max="10498" width="50.25" style="2" customWidth="1"/>
    <col min="10499" max="10499" width="22.375" style="2" customWidth="1"/>
    <col min="10500" max="10752" width="9" style="2"/>
    <col min="10753" max="10753" width="5" style="2" customWidth="1"/>
    <col min="10754" max="10754" width="50.25" style="2" customWidth="1"/>
    <col min="10755" max="10755" width="22.375" style="2" customWidth="1"/>
    <col min="10756" max="11008" width="9" style="2"/>
    <col min="11009" max="11009" width="5" style="2" customWidth="1"/>
    <col min="11010" max="11010" width="50.25" style="2" customWidth="1"/>
    <col min="11011" max="11011" width="22.375" style="2" customWidth="1"/>
    <col min="11012" max="11264" width="9" style="2"/>
    <col min="11265" max="11265" width="5" style="2" customWidth="1"/>
    <col min="11266" max="11266" width="50.25" style="2" customWidth="1"/>
    <col min="11267" max="11267" width="22.375" style="2" customWidth="1"/>
    <col min="11268" max="11520" width="9" style="2"/>
    <col min="11521" max="11521" width="5" style="2" customWidth="1"/>
    <col min="11522" max="11522" width="50.25" style="2" customWidth="1"/>
    <col min="11523" max="11523" width="22.375" style="2" customWidth="1"/>
    <col min="11524" max="11776" width="9" style="2"/>
    <col min="11777" max="11777" width="5" style="2" customWidth="1"/>
    <col min="11778" max="11778" width="50.25" style="2" customWidth="1"/>
    <col min="11779" max="11779" width="22.375" style="2" customWidth="1"/>
    <col min="11780" max="12032" width="9" style="2"/>
    <col min="12033" max="12033" width="5" style="2" customWidth="1"/>
    <col min="12034" max="12034" width="50.25" style="2" customWidth="1"/>
    <col min="12035" max="12035" width="22.375" style="2" customWidth="1"/>
    <col min="12036" max="12288" width="9" style="2"/>
    <col min="12289" max="12289" width="5" style="2" customWidth="1"/>
    <col min="12290" max="12290" width="50.25" style="2" customWidth="1"/>
    <col min="12291" max="12291" width="22.375" style="2" customWidth="1"/>
    <col min="12292" max="12544" width="9" style="2"/>
    <col min="12545" max="12545" width="5" style="2" customWidth="1"/>
    <col min="12546" max="12546" width="50.25" style="2" customWidth="1"/>
    <col min="12547" max="12547" width="22.375" style="2" customWidth="1"/>
    <col min="12548" max="12800" width="9" style="2"/>
    <col min="12801" max="12801" width="5" style="2" customWidth="1"/>
    <col min="12802" max="12802" width="50.25" style="2" customWidth="1"/>
    <col min="12803" max="12803" width="22.375" style="2" customWidth="1"/>
    <col min="12804" max="13056" width="9" style="2"/>
    <col min="13057" max="13057" width="5" style="2" customWidth="1"/>
    <col min="13058" max="13058" width="50.25" style="2" customWidth="1"/>
    <col min="13059" max="13059" width="22.375" style="2" customWidth="1"/>
    <col min="13060" max="13312" width="9" style="2"/>
    <col min="13313" max="13313" width="5" style="2" customWidth="1"/>
    <col min="13314" max="13314" width="50.25" style="2" customWidth="1"/>
    <col min="13315" max="13315" width="22.375" style="2" customWidth="1"/>
    <col min="13316" max="13568" width="9" style="2"/>
    <col min="13569" max="13569" width="5" style="2" customWidth="1"/>
    <col min="13570" max="13570" width="50.25" style="2" customWidth="1"/>
    <col min="13571" max="13571" width="22.375" style="2" customWidth="1"/>
    <col min="13572" max="13824" width="9" style="2"/>
    <col min="13825" max="13825" width="5" style="2" customWidth="1"/>
    <col min="13826" max="13826" width="50.25" style="2" customWidth="1"/>
    <col min="13827" max="13827" width="22.375" style="2" customWidth="1"/>
    <col min="13828" max="14080" width="9" style="2"/>
    <col min="14081" max="14081" width="5" style="2" customWidth="1"/>
    <col min="14082" max="14082" width="50.25" style="2" customWidth="1"/>
    <col min="14083" max="14083" width="22.375" style="2" customWidth="1"/>
    <col min="14084" max="14336" width="9" style="2"/>
    <col min="14337" max="14337" width="5" style="2" customWidth="1"/>
    <col min="14338" max="14338" width="50.25" style="2" customWidth="1"/>
    <col min="14339" max="14339" width="22.375" style="2" customWidth="1"/>
    <col min="14340" max="14592" width="9" style="2"/>
    <col min="14593" max="14593" width="5" style="2" customWidth="1"/>
    <col min="14594" max="14594" width="50.25" style="2" customWidth="1"/>
    <col min="14595" max="14595" width="22.375" style="2" customWidth="1"/>
    <col min="14596" max="14848" width="9" style="2"/>
    <col min="14849" max="14849" width="5" style="2" customWidth="1"/>
    <col min="14850" max="14850" width="50.25" style="2" customWidth="1"/>
    <col min="14851" max="14851" width="22.375" style="2" customWidth="1"/>
    <col min="14852" max="15104" width="9" style="2"/>
    <col min="15105" max="15105" width="5" style="2" customWidth="1"/>
    <col min="15106" max="15106" width="50.25" style="2" customWidth="1"/>
    <col min="15107" max="15107" width="22.375" style="2" customWidth="1"/>
    <col min="15108" max="15360" width="9" style="2"/>
    <col min="15361" max="15361" width="5" style="2" customWidth="1"/>
    <col min="15362" max="15362" width="50.25" style="2" customWidth="1"/>
    <col min="15363" max="15363" width="22.375" style="2" customWidth="1"/>
    <col min="15364" max="15616" width="9" style="2"/>
    <col min="15617" max="15617" width="5" style="2" customWidth="1"/>
    <col min="15618" max="15618" width="50.25" style="2" customWidth="1"/>
    <col min="15619" max="15619" width="22.375" style="2" customWidth="1"/>
    <col min="15620" max="15872" width="9" style="2"/>
    <col min="15873" max="15873" width="5" style="2" customWidth="1"/>
    <col min="15874" max="15874" width="50.25" style="2" customWidth="1"/>
    <col min="15875" max="15875" width="22.375" style="2" customWidth="1"/>
    <col min="15876" max="16128" width="9" style="2"/>
    <col min="16129" max="16129" width="5" style="2" customWidth="1"/>
    <col min="16130" max="16130" width="50.25" style="2" customWidth="1"/>
    <col min="16131" max="16131" width="22.375" style="2" customWidth="1"/>
    <col min="16132" max="16384" width="9" style="2"/>
  </cols>
  <sheetData>
    <row r="1" spans="1:4">
      <c r="A1" s="1" t="s">
        <v>165</v>
      </c>
      <c r="B1" s="185" t="str">
        <f>IF('[1]1_GO'!C3="","",'[1]1_GO'!C3)</f>
        <v>Personel İşlemleri</v>
      </c>
      <c r="C1" s="186"/>
      <c r="D1" s="19" t="s">
        <v>181</v>
      </c>
    </row>
    <row r="2" spans="1:4">
      <c r="A2" s="1" t="s">
        <v>167</v>
      </c>
      <c r="B2" s="187" t="str">
        <f>IF('[1]1_GO'!C4="","",'[1]1_GO'!C4)</f>
        <v>Özlük İşlemleri</v>
      </c>
      <c r="C2" s="188"/>
    </row>
    <row r="3" spans="1:4">
      <c r="A3" s="1" t="s">
        <v>166</v>
      </c>
      <c r="B3" s="189" t="str">
        <f>IF('[1]1_GO'!C5="","",'[1]1_GO'!C5)</f>
        <v>İdari Dava İşlemleri</v>
      </c>
      <c r="C3" s="190"/>
    </row>
    <row r="4" spans="1:4">
      <c r="A4" s="2"/>
      <c r="B4" s="2"/>
      <c r="C4" s="2"/>
    </row>
    <row r="5" spans="1:4" ht="21.75">
      <c r="A5" s="3" t="s">
        <v>348</v>
      </c>
      <c r="B5" s="4"/>
      <c r="C5" s="5"/>
    </row>
    <row r="6" spans="1:4">
      <c r="A6" s="6" t="s">
        <v>349</v>
      </c>
      <c r="B6" s="7"/>
      <c r="C6" s="8"/>
    </row>
    <row r="7" spans="1:4">
      <c r="A7" s="130"/>
      <c r="B7" s="2"/>
      <c r="C7" s="2"/>
    </row>
    <row r="8" spans="1:4">
      <c r="A8" s="1" t="s">
        <v>163</v>
      </c>
      <c r="B8" s="1" t="s">
        <v>350</v>
      </c>
      <c r="C8" s="11" t="s">
        <v>351</v>
      </c>
    </row>
    <row r="9" spans="1:4">
      <c r="A9" s="9">
        <v>1</v>
      </c>
      <c r="B9" s="9" t="s">
        <v>271</v>
      </c>
      <c r="C9" s="9">
        <v>3</v>
      </c>
    </row>
    <row r="10" spans="1:4">
      <c r="A10" s="9">
        <v>2</v>
      </c>
      <c r="B10" s="9" t="s">
        <v>352</v>
      </c>
      <c r="C10" s="9">
        <v>2</v>
      </c>
    </row>
    <row r="11" spans="1:4">
      <c r="A11" s="9">
        <v>3</v>
      </c>
      <c r="B11" s="9" t="s">
        <v>353</v>
      </c>
      <c r="C11" s="9">
        <v>2</v>
      </c>
    </row>
    <row r="12" spans="1:4">
      <c r="A12" s="9">
        <v>4</v>
      </c>
      <c r="B12" s="9" t="s">
        <v>354</v>
      </c>
      <c r="C12" s="9">
        <v>1</v>
      </c>
    </row>
    <row r="13" spans="1:4">
      <c r="A13" s="9">
        <v>5</v>
      </c>
      <c r="B13" s="9" t="s">
        <v>246</v>
      </c>
      <c r="C13" s="9">
        <v>1</v>
      </c>
    </row>
  </sheetData>
  <sheetProtection selectLockedCells="1"/>
  <mergeCells count="3">
    <mergeCell ref="B1:C1"/>
    <mergeCell ref="B2:C2"/>
    <mergeCell ref="B3:C3"/>
  </mergeCells>
  <conditionalFormatting sqref="B1:C3">
    <cfRule type="containsBlanks" dxfId="143" priority="3">
      <formula>LEN(TRIM(B1))=0</formula>
    </cfRule>
  </conditionalFormatting>
  <conditionalFormatting sqref="A151:C65324 A9:B150">
    <cfRule type="containsBlanks" dxfId="142" priority="2">
      <formula>LEN(TRIM(A9))=0</formula>
    </cfRule>
  </conditionalFormatting>
  <conditionalFormatting sqref="C9:C150">
    <cfRule type="containsBlanks" dxfId="141" priority="1">
      <formula>LEN(TRIM(C9))=0</formula>
    </cfRule>
  </conditionalFormatting>
  <hyperlinks>
    <hyperlink ref="D1" location="'1_GO'!A1" display="Anasayfa"/>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26</vt:i4>
      </vt:variant>
      <vt:variant>
        <vt:lpstr>Adlandırılmış Aralıklar</vt:lpstr>
      </vt:variant>
      <vt:variant>
        <vt:i4>26</vt:i4>
      </vt:variant>
    </vt:vector>
  </HeadingPairs>
  <TitlesOfParts>
    <vt:vector size="52" baseType="lpstr">
      <vt:lpstr>1_GO</vt:lpstr>
      <vt:lpstr>MOD_KUR</vt:lpstr>
      <vt:lpstr>Süreç Modeli </vt:lpstr>
      <vt:lpstr>Süreç Modeli  (2)</vt:lpstr>
      <vt:lpstr>Süreç Modeli  (3)</vt:lpstr>
      <vt:lpstr>Süreç Modeli  (4)</vt:lpstr>
      <vt:lpstr>Süreç Modeli  (5)</vt:lpstr>
      <vt:lpstr>Süreç Modeli  (6)</vt:lpstr>
      <vt:lpstr>21_K_IK</vt:lpstr>
      <vt:lpstr>22_K_EK</vt:lpstr>
      <vt:lpstr>24_K_YK</vt:lpstr>
      <vt:lpstr>31_P_BO</vt:lpstr>
      <vt:lpstr>32_P_Gr</vt:lpstr>
      <vt:lpstr>33_P_Ci</vt:lpstr>
      <vt:lpstr>34_P_Me</vt:lpstr>
      <vt:lpstr>35_P_TP</vt:lpstr>
      <vt:lpstr>36_P_Fr</vt:lpstr>
      <vt:lpstr>37_P_Ac</vt:lpstr>
      <vt:lpstr>38_P_İl</vt:lpstr>
      <vt:lpstr>42_R_HG</vt:lpstr>
      <vt:lpstr>43_R_PG</vt:lpstr>
      <vt:lpstr>44_R_Ko</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'38_P_İl'!Yazdırma_Alanı</vt:lpstr>
      <vt:lpstr>'5_IO'!Yazdırma_Alanı</vt:lpstr>
      <vt:lpstr>'6_FD'!Yazdırma_Alanı</vt:lpstr>
      <vt:lpstr>'İletişim Akış Diyagramı'!Yazdırma_Alanı</vt:lpstr>
      <vt:lpstr>MOD_KUR!Yazdırma_Alanı</vt:lpstr>
      <vt:lpstr>'Süreç Modeli '!Yazdırma_Alanı</vt:lpstr>
      <vt:lpstr>'Süreç Modeli  (2)'!Yazdırma_Alanı</vt:lpstr>
      <vt:lpstr>'Süreç Modeli  (3)'!Yazdırma_Alanı</vt:lpstr>
      <vt:lpstr>'Süreç Modeli  (4)'!Yazdırma_Alanı</vt:lpstr>
      <vt:lpstr>'Süreç Modeli  (5)'!Yazdırma_Alanı</vt:lpstr>
      <vt:lpstr>'Süreç Modeli  (6)'!Yazdırma_Alanı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aidata</cp:lastModifiedBy>
  <cp:lastPrinted>2012-02-06T09:10:41Z</cp:lastPrinted>
  <dcterms:created xsi:type="dcterms:W3CDTF">2011-03-10T05:19:50Z</dcterms:created>
  <dcterms:modified xsi:type="dcterms:W3CDTF">2021-10-19T11:36:55Z</dcterms:modified>
</cp:coreProperties>
</file>