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B3" i="3" l="1"/>
  <c r="B2" i="3"/>
  <c r="B1" i="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<sst xmlns="http://schemas.openxmlformats.org/spreadsheetml/2006/main" count="1993" uniqueCount="1230">
  <si>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</si>
  <si>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</si>
  <si>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</si>
  <si>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</si>
  <si>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</si>
  <si>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</si>
  <si>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</si>
  <si>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</si>
  <si>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</si>
  <si>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</si>
  <si>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</si>
  <si>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</si>
  <si>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</si>
  <si>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</si>
  <si>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</si>
  <si>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</si>
  <si>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</si>
  <si>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</si>
  <si>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</si>
  <si>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</si>
  <si>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</si>
  <si>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</si>
  <si>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</si>
  <si>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</si>
  <si>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</si>
  <si>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</si>
  <si>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</si>
  <si>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</si>
  <si>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</si>
  <si>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</si>
  <si>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</si>
  <si>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</si>
  <si>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</si>
  <si>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</si>
  <si>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</si>
  <si>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</si>
  <si>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</si>
  <si>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</si>
  <si>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</si>
  <si>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</si>
  <si>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</si>
  <si>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</si>
  <si>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</si>
  <si>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</si>
  <si>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</si>
  <si>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</si>
  <si>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</si>
  <si>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</si>
  <si>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</si>
  <si>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</si>
  <si>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</si>
  <si>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</si>
  <si>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</si>
  <si>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</si>
  <si>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</si>
  <si>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</si>
  <si>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</si>
  <si>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</si>
  <si>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</si>
  <si>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</si>
  <si>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</si>
  <si>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</si>
  <si>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</si>
  <si>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</si>
  <si>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</si>
  <si>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</si>
  <si>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</si>
  <si>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</si>
  <si>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</si>
  <si>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</si>
  <si>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</si>
  <si>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</si>
  <si>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</si>
  <si>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</si>
  <si>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</si>
  <si>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</si>
  <si>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</si>
  <si>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</si>
  <si>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</si>
  <si>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</si>
  <si>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</si>
  <si>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</si>
  <si>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</si>
  <si>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</si>
  <si>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</si>
  <si>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</si>
  <si>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</si>
  <si>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</si>
  <si>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</si>
  <si>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</si>
  <si>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</si>
  <si>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</si>
  <si>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</si>
  <si>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</si>
  <si>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</si>
  <si>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</si>
  <si>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</si>
  <si>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</si>
  <si>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</si>
  <si>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</si>
  <si>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</si>
  <si>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</si>
  <si>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</si>
  <si>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</si>
  <si>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</si>
  <si>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</si>
  <si>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</si>
  <si>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</si>
  <si>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</si>
  <si>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</si>
  <si>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</si>
  <si>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</si>
  <si>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</si>
  <si>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</si>
  <si>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</si>
  <si>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</si>
  <si>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</si>
  <si>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</si>
  <si>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</si>
  <si>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</si>
  <si>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</si>
  <si>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</si>
  <si>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</si>
  <si>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</si>
  <si>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</si>
  <si>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</si>
  <si>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</si>
  <si>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</si>
  <si>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</si>
  <si>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</si>
  <si>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</si>
  <si>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</si>
  <si>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</si>
  <si>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</si>
  <si>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</si>
  <si>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</si>
  <si>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</si>
  <si>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</si>
  <si>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</si>
  <si>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</si>
  <si>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</si>
  <si>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</si>
  <si>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</si>
  <si>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</si>
  <si>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</si>
  <si>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</si>
  <si>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</si>
  <si>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</si>
  <si>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</si>
  <si>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</si>
  <si>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</si>
  <si>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</si>
  <si>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</si>
  <si>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</si>
  <si>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</si>
  <si>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</si>
  <si>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</si>
  <si>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</si>
  <si>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</si>
  <si>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</si>
  <si>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</si>
  <si>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</si>
  <si>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</si>
  <si>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</si>
  <si>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</si>
  <si>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</si>
  <si>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</si>
  <si>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</si>
  <si>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</si>
  <si>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</si>
  <si>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</si>
  <si>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</si>
  <si>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</si>
  <si>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</si>
  <si>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</si>
  <si>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</si>
  <si>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</si>
  <si>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</si>
  <si>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</si>
  <si>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</si>
  <si>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</si>
  <si>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</si>
  <si>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</si>
  <si>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</si>
  <si>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</si>
  <si>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</si>
  <si>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</si>
  <si>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</si>
  <si>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</si>
  <si>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</si>
  <si>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</si>
  <si>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</si>
  <si>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</si>
  <si>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</si>
  <si>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</si>
  <si>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</si>
  <si>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</si>
  <si>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</si>
  <si>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</si>
  <si>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</si>
  <si>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</si>
  <si>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</si>
  <si>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</si>
  <si>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</si>
  <si>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</si>
  <si>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</si>
  <si>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</si>
  <si>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</si>
  <si>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</si>
  <si>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</si>
  <si>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</si>
  <si>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</si>
  <si>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</si>
  <si>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</si>
  <si>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</si>
  <si>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</si>
  <si>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</si>
  <si>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</si>
  <si>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Servis Sorumlusu</t>
  </si>
  <si>
    <t>-</t>
  </si>
  <si>
    <t>Vali</t>
  </si>
  <si>
    <t>Defterdar</t>
  </si>
  <si>
    <t>Atamaya İlişkin Mevzuat Bilgisi</t>
  </si>
  <si>
    <t>Atama Mevzuatı</t>
  </si>
  <si>
    <t xml:space="preserve">Yeniden Atanmaya Ait Belgelerin İncelenmesi
</t>
  </si>
  <si>
    <t>Yeniden Atamaya Ait Belgeler İncelenir</t>
  </si>
  <si>
    <t xml:space="preserve"> -</t>
  </si>
  <si>
    <t xml:space="preserve">İlgiliye Yeniden Atanma Şartları İle İlgili Belgelerin İstenmesine İlişkin Yazının Hazırlanması 
</t>
  </si>
  <si>
    <t>İlgiliye Yeniden Atama Şartları İle İlgili Belgelerin İstenilmesine İlişkin Yazı Hazırlanır</t>
  </si>
  <si>
    <t xml:space="preserve">İlgiliye Yeniden Atanma Şartları İle İlgili Belgelerin İstenmesine İlişkin Yazılan Yazının Defterdar Tarafından İmzalanması
</t>
  </si>
  <si>
    <t>İlgiliye Yeniden Atama Şartları İle İlgili Belgelerin İstenilmesine İlişkin Yazı Defterdar Tarafından İmzalanır</t>
  </si>
  <si>
    <t xml:space="preserve">Yeniden Atanmaya İlişkin Belgelerin Gelmesi 
</t>
  </si>
  <si>
    <t>Atamaya İlişkin Belgeler Gelir</t>
  </si>
  <si>
    <t xml:space="preserve">İlgilinin Yeniden Atanmasına İlişkin İzin Yazısının Hazırlanması 
</t>
  </si>
  <si>
    <t xml:space="preserve">İlgilinin Yeniden Atanmasına İlişkin İzin Yazısı  Hazırlanır
</t>
  </si>
  <si>
    <t xml:space="preserve">İlgilinin Yeniden Atanmasına İlişkin İzin Yazısının Defterdar Tarafından İmzalanması
</t>
  </si>
  <si>
    <t xml:space="preserve">İlgilinin Yeniden Atanmasına İlişkin İzin Yazısı Defterdar Tarafından İmzalanır
</t>
  </si>
  <si>
    <t xml:space="preserve">Bakanlıktan Cevap Yazısının Gelmesi
</t>
  </si>
  <si>
    <t>Bakanlıktan evap Yazısı Gelir</t>
  </si>
  <si>
    <t xml:space="preserve">Atama Onayının Hazırlanması
</t>
  </si>
  <si>
    <t>Atama Onayı Hazırlanıe</t>
  </si>
  <si>
    <t xml:space="preserve">Atama Onayının Vali Tarafından İmzalanması
</t>
  </si>
  <si>
    <t>Atama Onayı Vali Tarafından İmzalanır</t>
  </si>
  <si>
    <t xml:space="preserve">İlgiliye Onayın Tebliği ve Göreve Başlama  Yazısının Hazırlanması
</t>
  </si>
  <si>
    <t xml:space="preserve">İlgiliye Onayın Tebliği ve Göreve Başlama  Yazısı Hazırlanır
</t>
  </si>
  <si>
    <t xml:space="preserve">İlgiliye Gönderilmek Üzere Yazılan Tebligat Yazısının Defterdar Tarafından İmzalanması
</t>
  </si>
  <si>
    <t xml:space="preserve">İlgiliye Gönderilmek Üzere Yazılan Tebligat Yazısı Defterdar Tarafından İmzalanır
</t>
  </si>
  <si>
    <t xml:space="preserve">İlgili Birime Göreve Başlayışının Bildirilmesine İlişkin Yazının Hazırlanması
</t>
  </si>
  <si>
    <t>İlgili Birime Göreve Başlayışının Bildirilmesine İlişkin Yazı Hazırlanır</t>
  </si>
  <si>
    <t xml:space="preserve">İlgili Birime Yazılan Tebligat Yazısının Defterdar Tarafından İmzalanması
</t>
  </si>
  <si>
    <t xml:space="preserve">İlgili Birime Yazılan Tebligat Yazısı Defterdar Tarafından İmzalanır
</t>
  </si>
  <si>
    <t xml:space="preserve">Göreve Başlama Yazısının Gelmesi
</t>
  </si>
  <si>
    <t>Göreve Başlama Yazısı Gelir</t>
  </si>
  <si>
    <t xml:space="preserve">İlgilinin Göreve Başladığının  Bakanlığa Bildirilmesine İlişkin  Yazının Hazırlanması
</t>
  </si>
  <si>
    <t xml:space="preserve">İlgilinin Göreve Başladığının  Bakanlığa Bildirilmesine İlişkin  Yazı Hazırlanır
</t>
  </si>
  <si>
    <t xml:space="preserve">İlgilinin Göreve Başladığının Bakanlığa Bildirilmesine İlişkin Yazının Defterdar  Tarafından İmzalanması
</t>
  </si>
  <si>
    <t xml:space="preserve">İlgilinin Göreve Başladığının Bakanlığa Bildirilmesine İlişkin Yazı Defterdar  Tarafından İmzalanır.
</t>
  </si>
  <si>
    <t xml:space="preserve">Atama Onayının İptaline İlişkin Onayın Hazırlanması
</t>
  </si>
  <si>
    <t>Atama Onayın İptaline İlişkin Onay Hazırlanır</t>
  </si>
  <si>
    <t xml:space="preserve">Atama Onayının İptaline İlişkin Onayın Vali Tarafından İmzalanması
</t>
  </si>
  <si>
    <t>Atama Onayının İptaline İlişkin Onay Vali tarafından İmzalanır</t>
  </si>
  <si>
    <t xml:space="preserve">Bakanlığa ve İlgiliye Atama Onayının İptal Edildiğine İlişkin Yazının Hazırlanması
</t>
  </si>
  <si>
    <t xml:space="preserve">Bakanlığa ve İlgiliye Atama Onayının İptal Edildiğine İlişkin Yazı Hazırlanır
</t>
  </si>
  <si>
    <t xml:space="preserve">Bakanlığa ve İlgiliye Atama Onayının İptal Edildiğine İlişkin Yazının Defterdar Yarafından İmzalanması
</t>
  </si>
  <si>
    <t>Bakanlığa ve İlgiliye Atama Onayının İptal Edildiğine İlişkin Hazırlanan Yazı Defterdar Tarafından İmzalanır</t>
  </si>
  <si>
    <t xml:space="preserve">Yeniden Atanma Şartlarını Taşımadığına İlişkin  Yazının Hazırlanması 
</t>
  </si>
  <si>
    <t>Yeniden Atanma Şartlarını Taşımadığına İlişkin  Yazı Hazırlanır</t>
  </si>
  <si>
    <t>Ara Sıra</t>
  </si>
  <si>
    <t xml:space="preserve">İlgiliye Yeniden Atanma Şartlarını Taşımadığına İlişkin Yazılan Yazının Defterdar Tarafından İmzalanması
</t>
  </si>
  <si>
    <t xml:space="preserve">İlgiliye Yeniden Atanma Şartlarını Taşımadığına İlişkin Yazılan Yazı Defterdar Tarafından İmzalanır.
</t>
  </si>
  <si>
    <t>PEROP</t>
  </si>
  <si>
    <t>Perop</t>
  </si>
  <si>
    <t>1 gün</t>
  </si>
  <si>
    <t>10 dk</t>
  </si>
  <si>
    <t>5 dk</t>
  </si>
  <si>
    <t>3 ay</t>
  </si>
  <si>
    <t>30 dk</t>
  </si>
  <si>
    <t>3 gün</t>
  </si>
  <si>
    <t>Hayır</t>
  </si>
  <si>
    <t>_</t>
  </si>
  <si>
    <t>Personel İşlemleri Süreç Grubu</t>
  </si>
  <si>
    <t>Atama İşlemleri Ana Süreci</t>
  </si>
  <si>
    <t>Yeniden Atanma  İşlem Süreci</t>
  </si>
  <si>
    <t xml:space="preserve">Yeniden Atanma Talebine İlişkinin Dilekçenin Gelmesi ile Başlar,Dosyasına Kaldırılmasıyla Biten Süreç
</t>
  </si>
  <si>
    <t>Yeniden Atanma Taleplerinin Değerlendirilerek ilgili Mevzuat Doğrultusunda Göreve Başlatılması</t>
  </si>
  <si>
    <t>Personel Müdürlüğü</t>
  </si>
  <si>
    <t>Yeniden Atanma İşlem Süreci</t>
  </si>
  <si>
    <t xml:space="preserve"> </t>
  </si>
  <si>
    <t xml:space="preserve">2.1.Sürecin İnsan Kaynakları </t>
  </si>
  <si>
    <t>(Unvanlar ve paralel insan kaynağı sayısı)</t>
  </si>
  <si>
    <t>Görev Adı</t>
  </si>
  <si>
    <t xml:space="preserve">Kaynak Miktarı </t>
  </si>
  <si>
    <t>Atama Servisi Görevlisi</t>
  </si>
  <si>
    <t>Atama Servisi Sorumlusu</t>
  </si>
  <si>
    <t>Atama Servisi Yönetici Yardımcısı</t>
  </si>
  <si>
    <t>Atama Servisi Yöneticisi</t>
  </si>
  <si>
    <t>Defterdar Yardımcısı</t>
  </si>
  <si>
    <t>Vali Yardımcısı</t>
  </si>
  <si>
    <t xml:space="preserve">Vali </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</si>
  <si>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</si>
  <si>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</si>
  <si>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</si>
  <si>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</si>
  <si>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</si>
  <si>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</si>
  <si>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</si>
  <si>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</si>
  <si>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</si>
  <si>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HİTAP</t>
  </si>
  <si>
    <t>3.1.Süreci Başlatan Olaylar</t>
  </si>
  <si>
    <t>Olay Tanımı</t>
  </si>
  <si>
    <t>Yeniden Atanma Talebine İlişkinin Dilekçenin Gelmesi</t>
  </si>
  <si>
    <t>3.2.Sürecin Girdileri</t>
  </si>
  <si>
    <t>Girdi Adı</t>
  </si>
  <si>
    <t>Yeniden Atama Dilekçe Yazısı</t>
  </si>
  <si>
    <t>Atamaya Esas Belgeler</t>
  </si>
  <si>
    <t>2.1</t>
  </si>
  <si>
    <t>Kimlik Beyanı</t>
  </si>
  <si>
    <t>2.2</t>
  </si>
  <si>
    <t>Adli Sicil Kaydıyla İlgili Beyan</t>
  </si>
  <si>
    <t>2.3</t>
  </si>
  <si>
    <t>Askerlik Durum Beyanı</t>
  </si>
  <si>
    <t>2.4</t>
  </si>
  <si>
    <t>Sağlık Durumuyla İlgili Beyan</t>
  </si>
  <si>
    <t>Yeniden Atanmaya İlişkin Görüş Yazısı</t>
  </si>
  <si>
    <t>Adayın Göreve Başlamasına İlişkin Bilgi Yazısı</t>
  </si>
  <si>
    <t>3.3.Sürecin Çıktıları</t>
  </si>
  <si>
    <t>Çıktı Adı</t>
  </si>
  <si>
    <t>Yeniden Atanma Şartlarına İlişkin  Atama Yazısı</t>
  </si>
  <si>
    <t>Yeniden Atanmaya İlişkin İzin Yazısı</t>
  </si>
  <si>
    <t>Yeniden Atanmaya İlişkin Atama Onayı</t>
  </si>
  <si>
    <t>İlgiliye Onayın Tebliğine İlişkin Yazı</t>
  </si>
  <si>
    <t>İlgili Birime Göreve Başlayışının Bildirilmesine İlişkin Yazı</t>
  </si>
  <si>
    <t>İlgilinin Göreve Başladığının Bakanlığa Bildirilmesi Yazısı</t>
  </si>
  <si>
    <t>Atama Onayının İptaline İlişkin Onay</t>
  </si>
  <si>
    <t>Atama Onayının İptaline İlişkin Bakanlığa Bilgi Yazısı</t>
  </si>
  <si>
    <t>Atama Şartlarını Taşımadığına İlişkin Bilgi Yazısı</t>
  </si>
  <si>
    <t>İlgili Servislere Servis Notu</t>
  </si>
  <si>
    <t>10.1</t>
  </si>
  <si>
    <t>Özlük Arşiv Servisi</t>
  </si>
  <si>
    <t>10.2</t>
  </si>
  <si>
    <t>Kadro İstatistik Servisi</t>
  </si>
  <si>
    <t>10.3</t>
  </si>
  <si>
    <t>Disiplin Servisi</t>
  </si>
  <si>
    <t>10.4</t>
  </si>
  <si>
    <t>Eğitim Servisi</t>
  </si>
  <si>
    <t>10.5</t>
  </si>
  <si>
    <t>Tahakkuk Servisi</t>
  </si>
  <si>
    <t>10.6</t>
  </si>
  <si>
    <t>Bilgi İşlem Servisi</t>
  </si>
  <si>
    <t>3.4.Sürecin İlişkili Olduğu Mevzuat</t>
  </si>
  <si>
    <t>İlgili Mevzuat</t>
  </si>
  <si>
    <t>İlgili Madde No</t>
  </si>
  <si>
    <t>657 Sayılı Kanun</t>
  </si>
  <si>
    <t>48/A,54,58,76</t>
  </si>
  <si>
    <t>Maliye Bakanlığı Personeli Görevde Yükselme, Unvan Değişikliği Ve Atama Yönetmeliği</t>
  </si>
  <si>
    <t>40/6</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</si>
  <si>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</si>
  <si>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</si>
  <si>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</si>
  <si>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</si>
  <si>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</si>
  <si>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</si>
  <si>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</si>
  <si>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</si>
  <si>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</si>
  <si>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</si>
  <si>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</si>
  <si>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</si>
  <si>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</si>
  <si>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Yazılı</t>
  </si>
  <si>
    <t>Tek Yönlü</t>
  </si>
  <si>
    <t>Onay Alma</t>
  </si>
  <si>
    <t>Yeniden Atanma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</si>
  <si>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</si>
  <si>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</si>
  <si>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</si>
  <si>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</si>
  <si>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</si>
  <si>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</si>
  <si>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</si>
  <si>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</si>
  <si>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</si>
  <si>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</si>
  <si>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</si>
  <si>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</si>
  <si>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</si>
  <si>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</si>
  <si>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x</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</si>
  <si>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</si>
  <si>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</si>
  <si>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</si>
  <si>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</si>
  <si>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</si>
  <si>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</si>
  <si>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</si>
  <si>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</si>
  <si>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</si>
  <si>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</si>
  <si>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</si>
  <si>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</si>
  <si>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</si>
  <si>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</si>
  <si>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</si>
  <si>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</si>
  <si>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</si>
  <si>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</si>
  <si>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</si>
  <si>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</si>
  <si>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</si>
  <si>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</si>
  <si>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</si>
  <si>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</si>
  <si>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</si>
  <si>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</si>
  <si>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</si>
  <si>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</si>
  <si>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</si>
  <si>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</si>
  <si>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</si>
  <si>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</si>
  <si>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</si>
  <si>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</si>
  <si>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</si>
  <si>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</si>
  <si>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</si>
  <si>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</si>
  <si>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</si>
  <si>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</si>
  <si>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</si>
  <si>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</si>
  <si>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</si>
  <si>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</si>
  <si>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</si>
  <si>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</si>
  <si>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</si>
  <si>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</si>
  <si>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</si>
  <si>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</si>
  <si>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</si>
  <si>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</si>
  <si>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</si>
  <si>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</si>
  <si>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</si>
  <si>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</si>
  <si>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</si>
  <si>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</si>
  <si>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</si>
  <si>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</si>
  <si>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</si>
  <si>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</si>
  <si>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</si>
  <si>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</si>
  <si>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</si>
  <si>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</si>
  <si>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</si>
  <si>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</si>
  <si>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</si>
  <si>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</si>
  <si>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</si>
  <si>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</si>
  <si>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</si>
  <si>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</si>
  <si>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</si>
  <si>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</si>
  <si>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</si>
  <si>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</si>
  <si>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</si>
  <si>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</si>
  <si>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</si>
  <si>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</si>
  <si>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</si>
  <si>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</si>
  <si>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</si>
  <si>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</si>
  <si>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</si>
  <si>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</si>
  <si>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</si>
  <si>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</si>
  <si>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</si>
  <si>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</si>
  <si>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</si>
  <si>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</si>
  <si>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</si>
  <si>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</si>
  <si>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</si>
  <si>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</si>
  <si>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</si>
  <si>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</si>
  <si>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</si>
  <si>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</si>
  <si>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</si>
  <si>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</si>
  <si>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</si>
  <si>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</si>
  <si>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</si>
  <si>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</si>
  <si>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</si>
  <si>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</si>
  <si>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</si>
  <si>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</si>
  <si>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</si>
  <si>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</si>
  <si>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</si>
  <si>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</si>
  <si>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</si>
  <si>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</si>
  <si>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</si>
  <si>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</si>
  <si>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</si>
  <si>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</si>
  <si>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</si>
  <si>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</si>
  <si>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</si>
  <si>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</si>
  <si>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</si>
  <si>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</si>
  <si>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</si>
  <si>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</si>
  <si>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</si>
  <si>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</si>
  <si>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</si>
  <si>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</si>
  <si>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</si>
  <si>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</si>
  <si>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</si>
  <si>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</si>
  <si>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</si>
  <si>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</si>
  <si>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</si>
  <si>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</si>
  <si>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</si>
  <si>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</si>
  <si>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</si>
  <si>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</si>
  <si>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</si>
  <si>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</si>
  <si>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</si>
  <si>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</si>
  <si>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</si>
  <si>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</si>
  <si>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</si>
  <si>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</si>
  <si>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</si>
  <si>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</si>
  <si>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</si>
  <si>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</si>
  <si>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</si>
  <si>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</si>
  <si>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</si>
  <si>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</si>
  <si>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</si>
  <si>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</si>
  <si>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</si>
  <si>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</si>
  <si>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</si>
  <si>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</si>
  <si>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</si>
  <si>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</si>
  <si>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</si>
  <si>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</si>
  <si>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</si>
  <si>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</si>
  <si>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</si>
  <si>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</si>
  <si>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</si>
  <si>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</si>
  <si>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</si>
  <si>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</si>
  <si>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</si>
  <si>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</si>
  <si>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</si>
  <si>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</si>
  <si>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</si>
  <si>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</si>
  <si>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</si>
  <si>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</si>
  <si>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</si>
  <si>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</si>
  <si>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</si>
  <si>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</si>
  <si>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</si>
  <si>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</si>
  <si>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</si>
  <si>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</si>
  <si>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</si>
  <si>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</si>
  <si>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</si>
  <si>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</si>
  <si>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</si>
  <si>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</si>
  <si>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</si>
  <si>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</si>
  <si>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</si>
  <si>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</si>
  <si>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</si>
  <si>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</si>
  <si>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</si>
  <si>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</si>
  <si>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</si>
  <si>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</si>
  <si>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</si>
  <si>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</si>
  <si>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</si>
  <si>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</si>
  <si>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</si>
  <si>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</si>
  <si>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</si>
  <si>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</si>
  <si>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</si>
  <si>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</si>
  <si>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</si>
  <si>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</si>
  <si>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</si>
  <si>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</si>
  <si>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</si>
  <si>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</si>
  <si>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</si>
  <si>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</si>
  <si>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</si>
  <si>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</si>
  <si>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</si>
  <si>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</si>
  <si>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</si>
  <si>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</si>
  <si>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</si>
  <si>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</si>
  <si>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</si>
  <si>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</si>
  <si>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</si>
  <si>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</si>
  <si>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</si>
  <si>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</si>
  <si>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</si>
  <si>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</si>
  <si>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</si>
  <si>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</si>
  <si>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</si>
  <si>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</si>
  <si>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</si>
  <si>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</si>
  <si>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</si>
  <si>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</si>
  <si>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</si>
  <si>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</si>
  <si>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</si>
  <si>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</si>
  <si>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</si>
  <si>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</si>
  <si>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</si>
  <si>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</si>
  <si>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</si>
  <si>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</si>
  <si>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</si>
  <si>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</si>
  <si>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</si>
  <si>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</si>
  <si>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</si>
  <si>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</si>
  <si>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</si>
  <si>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</si>
  <si>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</si>
  <si>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</si>
  <si>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</si>
  <si>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</si>
  <si>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</si>
  <si>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</si>
  <si>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</si>
  <si>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</si>
  <si>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</si>
  <si>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</si>
  <si>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</si>
  <si>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</si>
  <si>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</si>
  <si>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</si>
  <si>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</si>
  <si>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</si>
  <si>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</si>
  <si>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</si>
  <si>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</si>
  <si>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</si>
  <si>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</si>
  <si>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</si>
  <si>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</si>
  <si>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</si>
  <si>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</si>
  <si>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</si>
  <si>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</si>
  <si>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</si>
  <si>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</si>
  <si>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</si>
  <si>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</si>
  <si>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</si>
  <si>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</si>
  <si>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</si>
  <si>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</si>
  <si>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</si>
  <si>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</si>
  <si>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</si>
  <si>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</si>
  <si>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</si>
  <si>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</si>
  <si>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</si>
  <si>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</si>
  <si>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</si>
  <si>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</si>
  <si>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</si>
  <si>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</si>
  <si>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</si>
  <si>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</si>
  <si>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</si>
  <si>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</si>
  <si>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</si>
  <si>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</si>
  <si>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</si>
  <si>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</si>
  <si>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</si>
  <si>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</si>
  <si>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</si>
  <si>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</si>
  <si>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</si>
  <si>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</si>
  <si>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</si>
  <si>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</si>
  <si>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</si>
  <si>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</si>
  <si>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</si>
  <si>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</si>
  <si>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</si>
  <si>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</si>
  <si>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</si>
  <si>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</si>
  <si>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</si>
  <si>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</si>
  <si>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</si>
  <si>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</si>
  <si>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</si>
  <si>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</si>
  <si>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</si>
  <si>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</si>
  <si>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</si>
  <si>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</si>
  <si>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</si>
  <si>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</si>
  <si>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</si>
  <si>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</si>
  <si>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</si>
  <si>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</si>
  <si>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</si>
  <si>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</si>
  <si>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</si>
  <si>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</si>
  <si>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</si>
  <si>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</si>
  <si>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</si>
  <si>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</si>
  <si>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</si>
  <si>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</si>
  <si>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</si>
  <si>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</si>
  <si>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</si>
  <si>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</si>
  <si>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</si>
  <si>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</si>
  <si>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</si>
  <si>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</si>
  <si>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</si>
  <si>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</si>
  <si>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</si>
  <si>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</si>
  <si>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</si>
  <si>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</si>
  <si>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</si>
  <si>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</si>
  <si>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</si>
  <si>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</si>
  <si>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</si>
  <si>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</si>
  <si>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</si>
  <si>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</si>
  <si>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</si>
  <si>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</si>
  <si>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</si>
  <si>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</si>
  <si>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</si>
  <si>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</si>
  <si>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</si>
  <si>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</si>
  <si>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</si>
  <si>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</si>
  <si>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</si>
  <si>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</si>
  <si>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</si>
  <si>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</si>
  <si>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</si>
  <si>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</si>
  <si>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</si>
  <si>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</si>
  <si>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</si>
  <si>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</si>
  <si>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</si>
  <si>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</si>
  <si>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</si>
  <si>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</si>
  <si>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</si>
  <si>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</si>
  <si>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</si>
  <si>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</si>
  <si>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</si>
  <si>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</si>
  <si>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</si>
  <si>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</si>
  <si>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</si>
  <si>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</si>
  <si>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</si>
  <si>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</si>
  <si>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</si>
  <si>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</si>
  <si>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</si>
  <si>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</si>
  <si>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</si>
  <si>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</si>
  <si>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</si>
  <si>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</si>
  <si>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</si>
  <si>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</si>
  <si>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</si>
  <si>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</si>
  <si>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</si>
  <si>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</si>
  <si>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</si>
  <si>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</si>
  <si>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</si>
  <si>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</si>
  <si>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</si>
  <si>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</si>
  <si>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</si>
  <si>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</si>
  <si>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</si>
  <si>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</si>
  <si>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</si>
  <si>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</si>
  <si>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</si>
  <si>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</si>
  <si>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</si>
  <si>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</si>
  <si>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</si>
  <si>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</si>
  <si>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</si>
  <si>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</si>
  <si>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</si>
  <si>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</si>
  <si>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</si>
  <si>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</si>
  <si>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</si>
  <si>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</si>
  <si>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</si>
  <si>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</si>
  <si>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</si>
  <si>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</si>
  <si>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</si>
  <si>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</si>
  <si>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</si>
  <si>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</si>
  <si>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</si>
  <si>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</si>
  <si>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</si>
  <si>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</si>
  <si>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</si>
  <si>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</si>
  <si>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</si>
  <si>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</si>
  <si>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</si>
  <si>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</si>
  <si>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</si>
  <si>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</si>
  <si>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</si>
  <si>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</si>
  <si>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</si>
  <si>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</si>
  <si>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</si>
  <si>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</si>
  <si>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</si>
  <si>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</si>
  <si>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</si>
  <si>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</si>
  <si>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</si>
  <si>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</si>
  <si>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</si>
  <si>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</si>
  <si>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</si>
  <si>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</si>
  <si>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</si>
  <si>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</si>
  <si>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</si>
  <si>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</si>
  <si>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</si>
  <si>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</si>
  <si>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</si>
  <si>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</si>
  <si>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</si>
  <si>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</si>
  <si>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</si>
  <si>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</si>
  <si>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</si>
  <si>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</si>
  <si>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</si>
  <si>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</si>
  <si>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</si>
  <si>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</si>
  <si>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</si>
  <si>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</si>
  <si>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</si>
  <si>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</si>
  <si>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</si>
  <si>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</si>
  <si>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</si>
  <si>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</si>
  <si>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</si>
  <si>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</si>
  <si>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</si>
  <si>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</si>
  <si>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</si>
  <si>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</si>
  <si>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</si>
  <si>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</si>
  <si>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</si>
  <si>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</si>
  <si>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</si>
  <si>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</si>
  <si>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</si>
  <si>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</si>
  <si>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</si>
  <si>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</si>
  <si>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</si>
  <si>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</si>
  <si>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</si>
  <si>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</si>
  <si>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</si>
  <si>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</si>
  <si>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</si>
  <si>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</si>
  <si>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</si>
  <si>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</si>
  <si>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</si>
  <si>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</si>
  <si>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</si>
  <si>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</si>
  <si>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</si>
  <si>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</si>
  <si>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</si>
  <si>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</si>
  <si>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</si>
  <si>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</si>
  <si>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</si>
  <si>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</si>
  <si>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</si>
  <si>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</si>
  <si>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</si>
  <si>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</si>
  <si>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</si>
  <si>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</si>
  <si>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</si>
  <si>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</si>
  <si>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</si>
  <si>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</si>
  <si>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</si>
  <si>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</si>
  <si>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</si>
  <si>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</si>
  <si>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</si>
  <si>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</si>
  <si>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</si>
  <si>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</si>
  <si>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</si>
  <si>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</si>
  <si>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</si>
  <si>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</si>
  <si>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</si>
  <si>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</si>
  <si>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</si>
  <si>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</si>
  <si>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</si>
  <si>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</si>
  <si>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</si>
  <si>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</si>
  <si>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</si>
  <si>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</si>
  <si>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</si>
  <si>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</si>
  <si>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</si>
  <si>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</si>
  <si>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</si>
  <si>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</si>
  <si>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</si>
  <si>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</si>
  <si>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</si>
  <si>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</si>
  <si>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</si>
  <si>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</si>
  <si>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</si>
  <si>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</si>
  <si>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</si>
  <si>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</si>
  <si>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</si>
  <si>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</si>
  <si>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</si>
  <si>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</si>
  <si>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</si>
  <si>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</si>
  <si>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</si>
  <si>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</si>
  <si>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</si>
  <si>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</si>
  <si>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</si>
  <si>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</si>
  <si>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</si>
  <si>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</si>
  <si>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</si>
  <si>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</si>
  <si>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</si>
  <si>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</si>
  <si>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</si>
  <si>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</si>
  <si>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</si>
  <si>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</si>
  <si>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</si>
  <si>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</si>
  <si>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</si>
  <si>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</si>
  <si>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</si>
  <si>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</si>
  <si>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</si>
  <si>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</si>
  <si>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</si>
  <si>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</si>
  <si>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</si>
  <si>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</si>
  <si>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</si>
  <si>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</si>
  <si>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</si>
  <si>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</si>
  <si>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</si>
  <si>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</si>
  <si>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</si>
  <si>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</si>
  <si>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</si>
  <si>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</si>
  <si>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</si>
  <si>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</si>
  <si>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</si>
  <si>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</si>
  <si>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</si>
  <si>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</si>
  <si>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</si>
  <si>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</si>
  <si>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</si>
  <si>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</si>
  <si>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</si>
  <si>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</si>
  <si>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</si>
  <si>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</si>
  <si>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</si>
  <si>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</si>
  <si>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</si>
  <si>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</si>
  <si>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</si>
  <si>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</si>
  <si>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</si>
  <si>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</si>
  <si>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</si>
  <si>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</si>
  <si>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</si>
  <si>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</si>
  <si>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</si>
  <si>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</si>
  <si>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</si>
  <si>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</si>
  <si>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</si>
  <si>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</si>
  <si>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</si>
  <si>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</si>
  <si>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</si>
  <si>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</si>
  <si>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</si>
  <si>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</si>
  <si>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</si>
  <si>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</si>
  <si>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</si>
  <si>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</si>
  <si>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</si>
  <si>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</si>
  <si>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</si>
  <si>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</si>
  <si>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</si>
  <si>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</si>
  <si>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</si>
  <si>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</si>
  <si>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</si>
  <si>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</si>
  <si>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</si>
  <si>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</si>
  <si>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</si>
  <si>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</si>
  <si>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</si>
  <si>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</si>
  <si>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</si>
  <si>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</si>
  <si>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</si>
  <si>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</si>
  <si>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</si>
  <si>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</si>
  <si>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</si>
  <si>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</si>
  <si>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</si>
  <si>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</si>
  <si>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</si>
  <si>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</si>
  <si>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</si>
  <si>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</si>
  <si>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</si>
  <si>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</si>
  <si>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</si>
  <si>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</si>
  <si>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</si>
  <si>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</si>
  <si>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</si>
  <si>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</si>
  <si>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</si>
  <si>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</si>
  <si>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</si>
  <si>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</si>
  <si>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</si>
  <si>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</si>
  <si>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</si>
  <si>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</si>
  <si>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</si>
  <si>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</si>
  <si>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</si>
  <si>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</si>
  <si>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</si>
  <si>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</si>
  <si>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</si>
  <si>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</si>
  <si>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</si>
  <si>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</si>
  <si>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</si>
  <si>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</si>
  <si>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</si>
  <si>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</si>
  <si>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</si>
  <si>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</si>
  <si>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</si>
  <si>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</si>
  <si>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</si>
  <si>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</si>
  <si>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</si>
  <si>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</si>
  <si>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</si>
  <si>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</si>
  <si>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</si>
  <si>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</si>
  <si>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</si>
  <si>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</si>
  <si>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</si>
  <si>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</si>
  <si>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</si>
  <si>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</si>
  <si>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</si>
  <si>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</si>
  <si>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</si>
  <si>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</si>
  <si>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</si>
  <si>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</si>
  <si>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</si>
  <si>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</si>
  <si>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</si>
  <si>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</si>
  <si>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</si>
  <si>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</si>
  <si>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</si>
  <si>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</si>
  <si>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</si>
  <si>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</si>
  <si>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</si>
  <si>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</si>
  <si>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</si>
  <si>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</si>
  <si>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</si>
  <si>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</si>
  <si>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</si>
  <si>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</si>
  <si>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</si>
  <si>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</si>
  <si>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</si>
  <si>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</si>
  <si>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</si>
  <si>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</si>
  <si>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</si>
  <si>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</si>
  <si>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</si>
  <si>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</si>
  <si>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</si>
  <si>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</si>
  <si>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</si>
  <si>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</si>
  <si>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</si>
  <si>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</si>
  <si>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</si>
  <si>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</si>
  <si>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</si>
  <si>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</si>
  <si>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</si>
  <si>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</si>
  <si>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</si>
  <si>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</si>
  <si>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</si>
  <si>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</si>
  <si>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</si>
  <si>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</si>
  <si>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</si>
  <si>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</si>
  <si>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</si>
  <si>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Hazırlayan:</t>
  </si>
  <si>
    <t xml:space="preserve">               
</t>
  </si>
  <si>
    <t>Onaylayan:</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</si>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</sst>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Tahoma"/>
      <family val="2"/>
      <charset val="162"/>
    </font>
    <font>
      <sz val="10"/>
      <name val="Gill Sans MT"/>
      <family val="2"/>
    </font>
    <font>
      <b/>
      <sz val="18"/>
      <color indexed="8"/>
      <name val="Tahoma"/>
      <family val="2"/>
      <charset val="162"/>
    </font>
    <font>
      <sz val="18"/>
      <color indexed="8"/>
      <name val="Tahoma"/>
      <family val="2"/>
      <charset val="162"/>
    </font>
    <font>
      <b/>
      <i/>
      <sz val="14"/>
      <color indexed="10"/>
      <name val="Gill Sans MT"/>
      <family val="2"/>
    </font>
    <font>
      <sz val="18"/>
      <color indexed="8"/>
      <name val="Gill Sans MT"/>
      <family val="2"/>
      <charset val="162"/>
    </font>
    <font>
      <i/>
      <sz val="10"/>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10">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36" fillId="3" borderId="1" xfId="0" applyFont="1" applyFill="1" applyBorder="1" applyAlignment="1" applyProtection="1">
      <alignment horizontal="left" vertical="center" wrapText="1"/>
      <protection locked="0"/>
    </xf>
    <xf numFmtId="0" fontId="36" fillId="0" borderId="1" xfId="0" applyFont="1" applyBorder="1" applyAlignment="1">
      <alignment horizontal="left" vertical="center" wrapText="1"/>
    </xf>
    <xf numFmtId="0" fontId="36" fillId="3" borderId="1" xfId="0" applyFont="1" applyFill="1" applyBorder="1" applyAlignment="1" applyProtection="1">
      <alignment horizontal="center" vertical="center" wrapText="1"/>
      <protection locked="0"/>
    </xf>
    <xf numFmtId="0" fontId="36" fillId="0" borderId="0" xfId="0" applyFont="1" applyAlignment="1">
      <alignment horizontal="left" vertical="center" wrapText="1"/>
    </xf>
    <xf numFmtId="0" fontId="37" fillId="0" borderId="28" xfId="3" applyFont="1" applyBorder="1" applyAlignment="1">
      <alignment horizontal="center" vertical="center" wrapText="1"/>
    </xf>
    <xf numFmtId="0" fontId="37" fillId="0" borderId="1" xfId="3" applyFont="1" applyBorder="1" applyAlignment="1">
      <alignment horizontal="center" vertical="center" wrapText="1"/>
    </xf>
    <xf numFmtId="0" fontId="38"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36" fillId="0" borderId="1" xfId="0" applyNumberFormat="1" applyFont="1" applyBorder="1" applyProtection="1">
      <protection locked="0"/>
    </xf>
    <xf numFmtId="0" fontId="36" fillId="0" borderId="1" xfId="0" applyFont="1" applyBorder="1" applyProtection="1">
      <protection locked="0"/>
    </xf>
    <xf numFmtId="0" fontId="36" fillId="0" borderId="1" xfId="0" applyFont="1" applyBorder="1" applyAlignment="1" applyProtection="1">
      <alignment wrapText="1"/>
      <protection locked="0"/>
    </xf>
    <xf numFmtId="0" fontId="39" fillId="0" borderId="0" xfId="0" applyFont="1" applyAlignment="1">
      <alignment horizontal="center"/>
    </xf>
    <xf numFmtId="0" fontId="40" fillId="0" borderId="0" xfId="0" applyFont="1" applyAlignment="1">
      <alignment horizontal="center"/>
    </xf>
    <xf numFmtId="0" fontId="2" fillId="3" borderId="0" xfId="0" applyFont="1" applyFill="1"/>
    <xf numFmtId="0" fontId="41" fillId="3" borderId="0" xfId="0" applyFont="1" applyFill="1"/>
    <xf numFmtId="0" fontId="36" fillId="0" borderId="1" xfId="0" applyFont="1" applyBorder="1" applyAlignment="1" applyProtection="1">
      <alignment horizontal="center"/>
      <protection locked="0"/>
    </xf>
    <xf numFmtId="0" fontId="36" fillId="0" borderId="0" xfId="0" applyFont="1" applyAlignment="1">
      <alignment horizontal="left"/>
    </xf>
    <xf numFmtId="0" fontId="1" fillId="0" borderId="1" xfId="0" applyFont="1" applyBorder="1" applyAlignment="1" applyProtection="1">
      <alignment horizontal="center"/>
      <protection locked="0"/>
    </xf>
    <xf numFmtId="49" fontId="36" fillId="0" borderId="1" xfId="0" applyNumberFormat="1" applyFont="1" applyBorder="1" applyAlignment="1" applyProtection="1">
      <alignment horizontal="center"/>
      <protection locked="0"/>
    </xf>
    <xf numFmtId="0" fontId="36" fillId="0" borderId="1" xfId="0" applyFont="1" applyBorder="1" applyAlignment="1">
      <alignment horizontal="left"/>
    </xf>
    <xf numFmtId="0" fontId="36" fillId="0" borderId="17" xfId="0" applyFont="1" applyBorder="1" applyAlignment="1">
      <alignment horizontal="left"/>
    </xf>
    <xf numFmtId="0" fontId="36" fillId="0" borderId="1" xfId="0" applyNumberFormat="1" applyFont="1" applyBorder="1" applyAlignment="1" applyProtection="1">
      <alignment horizontal="center"/>
      <protection locked="0"/>
    </xf>
    <xf numFmtId="49" fontId="36" fillId="0" borderId="1" xfId="0" applyNumberFormat="1" applyFont="1" applyBorder="1" applyAlignment="1" applyProtection="1">
      <alignment wrapText="1"/>
      <protection locked="0"/>
    </xf>
    <xf numFmtId="0" fontId="36" fillId="0" borderId="1" xfId="0" applyFont="1" applyBorder="1"/>
    <xf numFmtId="0" fontId="36" fillId="0" borderId="0" xfId="0" applyFont="1" applyBorder="1" applyAlignment="1">
      <alignment horizontal="left"/>
    </xf>
    <xf numFmtId="0" fontId="37" fillId="0" borderId="1" xfId="0" applyNumberFormat="1" applyFont="1" applyBorder="1" applyAlignment="1" applyProtection="1">
      <alignment horizontal="center"/>
      <protection locked="0"/>
    </xf>
    <xf numFmtId="49" fontId="37" fillId="0" borderId="1" xfId="0" applyNumberFormat="1" applyFont="1" applyBorder="1" applyProtection="1">
      <protection locked="0"/>
    </xf>
    <xf numFmtId="49" fontId="37" fillId="0" borderId="1" xfId="0" applyNumberFormat="1" applyFont="1" applyBorder="1" applyAlignment="1" applyProtection="1">
      <alignment horizontal="center"/>
      <protection locked="0"/>
    </xf>
    <xf numFmtId="49" fontId="36" fillId="0" borderId="1" xfId="0" applyNumberFormat="1" applyFont="1" applyBorder="1" applyProtection="1">
      <protection locked="0"/>
    </xf>
    <xf numFmtId="49" fontId="1" fillId="0" borderId="1" xfId="0" applyNumberFormat="1" applyFont="1" applyBorder="1" applyProtection="1">
      <protection locked="0"/>
    </xf>
    <xf numFmtId="0" fontId="36" fillId="0" borderId="0" xfId="0" applyFont="1" applyAlignment="1" applyProtection="1">
      <alignment vertical="center" wrapText="1"/>
      <protection locked="0"/>
    </xf>
    <xf numFmtId="0" fontId="36" fillId="3" borderId="1" xfId="0" applyFont="1" applyFill="1" applyBorder="1" applyProtection="1">
      <protection locked="0"/>
    </xf>
    <xf numFmtId="0" fontId="37" fillId="3" borderId="1" xfId="0" applyFont="1" applyFill="1" applyBorder="1" applyAlignment="1" applyProtection="1">
      <alignment wrapText="1"/>
      <protection locked="0"/>
    </xf>
    <xf numFmtId="49" fontId="36" fillId="3" borderId="1" xfId="0" applyNumberFormat="1" applyFont="1" applyFill="1" applyBorder="1" applyAlignment="1" applyProtection="1">
      <alignment wrapText="1"/>
      <protection locked="0"/>
    </xf>
    <xf numFmtId="0" fontId="3" fillId="2" borderId="1" xfId="0" quotePrefix="1" applyFont="1" applyFill="1" applyBorder="1"/>
    <xf numFmtId="0" fontId="10" fillId="2" borderId="32" xfId="3" applyFont="1" applyFill="1" applyBorder="1" applyAlignment="1">
      <alignment wrapText="1"/>
    </xf>
    <xf numFmtId="0" fontId="10" fillId="2" borderId="33" xfId="3" applyFont="1" applyFill="1" applyBorder="1" applyAlignment="1">
      <alignment wrapText="1"/>
    </xf>
    <xf numFmtId="0" fontId="7" fillId="0" borderId="0" xfId="1" applyFont="1" applyAlignment="1" applyProtection="1">
      <alignment horizontal="right"/>
    </xf>
    <xf numFmtId="0" fontId="9" fillId="0" borderId="33" xfId="3" applyBorder="1" applyAlignment="1">
      <alignment wrapText="1"/>
    </xf>
    <xf numFmtId="0" fontId="9" fillId="0" borderId="28" xfId="3" applyBorder="1" applyAlignment="1">
      <alignment wrapText="1"/>
    </xf>
    <xf numFmtId="0" fontId="9" fillId="0" borderId="1" xfId="3" applyBorder="1" applyAlignment="1">
      <alignment wrapText="1"/>
    </xf>
    <xf numFmtId="0" fontId="9" fillId="5" borderId="28" xfId="3" applyFill="1" applyBorder="1" applyAlignment="1">
      <alignment wrapText="1"/>
    </xf>
    <xf numFmtId="0" fontId="9" fillId="5"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0" fillId="0" borderId="30" xfId="0" applyBorder="1" applyAlignment="1">
      <alignment vertical="center"/>
    </xf>
    <xf numFmtId="0" fontId="0" fillId="0" borderId="3" xfId="0" applyBorder="1" applyAlignment="1">
      <alignment vertical="center"/>
    </xf>
    <xf numFmtId="0" fontId="0" fillId="0" borderId="3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30" xfId="0" applyBorder="1" applyAlignment="1">
      <alignment vertical="center" wrapText="1"/>
    </xf>
    <xf numFmtId="0" fontId="0" fillId="0" borderId="3" xfId="0" applyBorder="1" applyAlignment="1">
      <alignment vertical="center" wrapText="1"/>
    </xf>
    <xf numFmtId="0" fontId="0" fillId="0" borderId="3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wrapText="1"/>
    </xf>
    <xf numFmtId="0" fontId="0" fillId="0" borderId="23" xfId="0" applyBorder="1" applyAlignment="1">
      <alignment horizontal="center" vertical="center" wrapText="1"/>
    </xf>
    <xf numFmtId="0" fontId="39" fillId="0" borderId="0" xfId="0" applyFont="1" applyAlignment="1">
      <alignment horizontal="center"/>
    </xf>
    <xf numFmtId="0" fontId="0" fillId="0" borderId="29" xfId="0"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2" fillId="0" borderId="0" xfId="0" applyFont="1" applyAlignment="1">
      <alignment horizontal="center"/>
    </xf>
    <xf numFmtId="0" fontId="9" fillId="0" borderId="34" xfId="3" applyBorder="1" applyAlignment="1">
      <alignment horizontal="left" vertical="center"/>
    </xf>
    <xf numFmtId="0" fontId="9" fillId="0" borderId="35" xfId="3" applyBorder="1" applyAlignment="1">
      <alignment horizontal="left" vertical="center"/>
    </xf>
    <xf numFmtId="0" fontId="9" fillId="0" borderId="36" xfId="3" applyBorder="1" applyAlignment="1">
      <alignment horizontal="left" vertical="center"/>
    </xf>
    <xf numFmtId="0" fontId="9" fillId="0" borderId="34" xfId="3" applyBorder="1" applyAlignment="1">
      <alignment horizontal="left" vertical="center" wrapText="1"/>
    </xf>
    <xf numFmtId="0" fontId="9" fillId="0" borderId="36" xfId="3" applyBorder="1" applyAlignment="1">
      <alignment horizontal="left" vertical="center" wrapText="1"/>
    </xf>
    <xf numFmtId="0" fontId="9" fillId="0" borderId="35"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2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104774</xdr:colOff>
      <xdr:row>4</xdr:row>
      <xdr:rowOff>0</xdr:rowOff>
    </xdr:from>
    <xdr:to>
      <xdr:col>9</xdr:col>
      <xdr:colOff>295274</xdr:colOff>
      <xdr:row>6</xdr:row>
      <xdr:rowOff>19050</xdr:rowOff>
    </xdr:to>
    <xdr:sp macro="" textlink="">
      <xdr:nvSpPr>
        <xdr:cNvPr id="3" name="4 Akış Çizelgesi: Sonlandırıcı"/>
        <xdr:cNvSpPr>
          <a:spLocks noChangeArrowheads="1"/>
        </xdr:cNvSpPr>
      </xdr:nvSpPr>
      <xdr:spPr bwMode="auto">
        <a:xfrm>
          <a:off x="4219574" y="990600"/>
          <a:ext cx="2105025" cy="476250"/>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lnSpc>
              <a:spcPts val="900"/>
            </a:lnSpc>
            <a:defRPr sz="1000"/>
          </a:pPr>
          <a:r>
            <a:rPr lang="tr-TR" sz="1000" b="0" i="0" u="none" strike="noStrike" baseline="0">
              <a:solidFill>
                <a:srgbClr val="000000"/>
              </a:solidFill>
              <a:latin typeface="Tahoma"/>
              <a:ea typeface="Tahoma"/>
              <a:cs typeface="Tahoma"/>
            </a:rPr>
            <a:t>Yeniden Atanma Talebine İlişkinin Dilekçenin Gelmesi</a:t>
          </a:r>
        </a:p>
      </xdr:txBody>
    </xdr:sp>
    <xdr:clientData/>
  </xdr:twoCellAnchor>
  <xdr:twoCellAnchor>
    <xdr:from>
      <xdr:col>6</xdr:col>
      <xdr:colOff>523875</xdr:colOff>
      <xdr:row>6</xdr:row>
      <xdr:rowOff>209550</xdr:rowOff>
    </xdr:from>
    <xdr:to>
      <xdr:col>8</xdr:col>
      <xdr:colOff>419100</xdr:colOff>
      <xdr:row>9</xdr:row>
      <xdr:rowOff>47625</xdr:rowOff>
    </xdr:to>
    <xdr:sp macro="" textlink="">
      <xdr:nvSpPr>
        <xdr:cNvPr id="4" name="6 Akış Çizelgesi: Önceden Tanımlı İşlem"/>
        <xdr:cNvSpPr>
          <a:spLocks noChangeArrowheads="1"/>
        </xdr:cNvSpPr>
      </xdr:nvSpPr>
      <xdr:spPr bwMode="auto">
        <a:xfrm>
          <a:off x="4638675" y="1609725"/>
          <a:ext cx="1266825" cy="371475"/>
        </a:xfrm>
        <a:prstGeom prst="flowChartPredefinedProcess">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Genel Evrak İşlem Süreci</a:t>
          </a:r>
        </a:p>
      </xdr:txBody>
    </xdr:sp>
    <xdr:clientData/>
  </xdr:twoCellAnchor>
  <xdr:twoCellAnchor>
    <xdr:from>
      <xdr:col>7</xdr:col>
      <xdr:colOff>466725</xdr:colOff>
      <xdr:row>6</xdr:row>
      <xdr:rowOff>19050</xdr:rowOff>
    </xdr:from>
    <xdr:to>
      <xdr:col>7</xdr:col>
      <xdr:colOff>476250</xdr:colOff>
      <xdr:row>7</xdr:row>
      <xdr:rowOff>0</xdr:rowOff>
    </xdr:to>
    <xdr:cxnSp macro="">
      <xdr:nvCxnSpPr>
        <xdr:cNvPr id="5" name="40 Düz Ok Bağlayıcısı"/>
        <xdr:cNvCxnSpPr>
          <a:cxnSpLocks noChangeShapeType="1"/>
          <a:stCxn id="3" idx="2"/>
          <a:endCxn id="4" idx="0"/>
        </xdr:cNvCxnSpPr>
      </xdr:nvCxnSpPr>
      <xdr:spPr bwMode="auto">
        <a:xfrm>
          <a:off x="5267325" y="1466850"/>
          <a:ext cx="9525" cy="1428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314325</xdr:colOff>
      <xdr:row>17</xdr:row>
      <xdr:rowOff>19050</xdr:rowOff>
    </xdr:from>
    <xdr:to>
      <xdr:col>10</xdr:col>
      <xdr:colOff>180975</xdr:colOff>
      <xdr:row>20</xdr:row>
      <xdr:rowOff>76200</xdr:rowOff>
    </xdr:to>
    <xdr:sp macro="" textlink="">
      <xdr:nvSpPr>
        <xdr:cNvPr id="6" name="1 Akış Çizelgesi: İşlem"/>
        <xdr:cNvSpPr>
          <a:spLocks noChangeArrowheads="1"/>
        </xdr:cNvSpPr>
      </xdr:nvSpPr>
      <xdr:spPr bwMode="auto">
        <a:xfrm>
          <a:off x="3743325" y="3248025"/>
          <a:ext cx="3009900" cy="542925"/>
        </a:xfrm>
        <a:prstGeom prst="flowChartProcess">
          <a:avLst/>
        </a:prstGeom>
        <a:solidFill>
          <a:srgbClr val="C6D9F1"/>
        </a:solidFill>
        <a:ln w="9525" algn="ctr">
          <a:solidFill>
            <a:srgbClr val="000000"/>
          </a:solidFill>
          <a:miter lim="800000"/>
          <a:headEnd/>
          <a:tailEnd/>
        </a:ln>
      </xdr:spPr>
      <xdr:txBody>
        <a:bodyPr vertOverflow="clip" wrap="square" lIns="91440" tIns="45720" rIns="91440" bIns="45720" anchor="ctr"/>
        <a:lstStyle/>
        <a:p>
          <a:pPr algn="ctr" rtl="0">
            <a:lnSpc>
              <a:spcPts val="1100"/>
            </a:lnSpc>
            <a:defRPr sz="1000"/>
          </a:pPr>
          <a:r>
            <a:rPr lang="tr-TR" sz="1000" b="0" i="0" u="none" strike="noStrike" baseline="0">
              <a:solidFill>
                <a:srgbClr val="000000"/>
              </a:solidFill>
              <a:latin typeface="Tahoma"/>
              <a:ea typeface="Tahoma"/>
              <a:cs typeface="Tahoma"/>
            </a:rPr>
            <a:t>İlgiliye Yeniden Atanma Şartları İle İlgili Belgelerin İstenmesine İlişkin Yazılan Yazının Personel Müdürü Tarafından İmzalanması</a:t>
          </a:r>
        </a:p>
      </xdr:txBody>
    </xdr:sp>
    <xdr:clientData/>
  </xdr:twoCellAnchor>
  <xdr:twoCellAnchor>
    <xdr:from>
      <xdr:col>10</xdr:col>
      <xdr:colOff>314325</xdr:colOff>
      <xdr:row>13</xdr:row>
      <xdr:rowOff>152401</xdr:rowOff>
    </xdr:from>
    <xdr:to>
      <xdr:col>11</xdr:col>
      <xdr:colOff>266699</xdr:colOff>
      <xdr:row>15</xdr:row>
      <xdr:rowOff>142875</xdr:rowOff>
    </xdr:to>
    <xdr:sp macro="" textlink="">
      <xdr:nvSpPr>
        <xdr:cNvPr id="7" name="7 Akış Çizelgesi: Belge"/>
        <xdr:cNvSpPr>
          <a:spLocks noChangeArrowheads="1"/>
        </xdr:cNvSpPr>
      </xdr:nvSpPr>
      <xdr:spPr bwMode="auto">
        <a:xfrm>
          <a:off x="6886575" y="2733676"/>
          <a:ext cx="495299" cy="314324"/>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Yazı</a:t>
          </a:r>
        </a:p>
      </xdr:txBody>
    </xdr:sp>
    <xdr:clientData/>
  </xdr:twoCellAnchor>
  <xdr:twoCellAnchor>
    <xdr:from>
      <xdr:col>5</xdr:col>
      <xdr:colOff>457200</xdr:colOff>
      <xdr:row>24</xdr:row>
      <xdr:rowOff>114300</xdr:rowOff>
    </xdr:from>
    <xdr:to>
      <xdr:col>10</xdr:col>
      <xdr:colOff>85725</xdr:colOff>
      <xdr:row>27</xdr:row>
      <xdr:rowOff>0</xdr:rowOff>
    </xdr:to>
    <xdr:sp macro="" textlink="">
      <xdr:nvSpPr>
        <xdr:cNvPr id="8" name="1 Akış Çizelgesi: İşlem"/>
        <xdr:cNvSpPr>
          <a:spLocks noChangeArrowheads="1"/>
        </xdr:cNvSpPr>
      </xdr:nvSpPr>
      <xdr:spPr bwMode="auto">
        <a:xfrm>
          <a:off x="3886200" y="4476750"/>
          <a:ext cx="2771775" cy="371475"/>
        </a:xfrm>
        <a:prstGeom prst="flowChartProcess">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Yeniden Atanmaya İlişkin Belgelerin Gelmesi </a:t>
          </a:r>
        </a:p>
      </xdr:txBody>
    </xdr:sp>
    <xdr:clientData/>
  </xdr:twoCellAnchor>
  <xdr:twoCellAnchor>
    <xdr:from>
      <xdr:col>3</xdr:col>
      <xdr:colOff>652047</xdr:colOff>
      <xdr:row>24</xdr:row>
      <xdr:rowOff>82562</xdr:rowOff>
    </xdr:from>
    <xdr:to>
      <xdr:col>5</xdr:col>
      <xdr:colOff>280824</xdr:colOff>
      <xdr:row>27</xdr:row>
      <xdr:rowOff>25159</xdr:rowOff>
    </xdr:to>
    <xdr:sp macro="" textlink="">
      <xdr:nvSpPr>
        <xdr:cNvPr id="9" name="7 Akış Çizelgesi: Belge"/>
        <xdr:cNvSpPr/>
      </xdr:nvSpPr>
      <xdr:spPr>
        <a:xfrm>
          <a:off x="2709447" y="4445012"/>
          <a:ext cx="1000377" cy="4283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Atamaya Esas Belgeler</a:t>
          </a:r>
        </a:p>
      </xdr:txBody>
    </xdr:sp>
    <xdr:clientData/>
  </xdr:twoCellAnchor>
  <xdr:twoCellAnchor>
    <xdr:from>
      <xdr:col>5</xdr:col>
      <xdr:colOff>285750</xdr:colOff>
      <xdr:row>25</xdr:row>
      <xdr:rowOff>123825</xdr:rowOff>
    </xdr:from>
    <xdr:to>
      <xdr:col>5</xdr:col>
      <xdr:colOff>457200</xdr:colOff>
      <xdr:row>25</xdr:row>
      <xdr:rowOff>123825</xdr:rowOff>
    </xdr:to>
    <xdr:cxnSp macro="">
      <xdr:nvCxnSpPr>
        <xdr:cNvPr id="10" name="98 Düz Ok Bağlayıcısı"/>
        <xdr:cNvCxnSpPr>
          <a:cxnSpLocks noChangeShapeType="1"/>
        </xdr:cNvCxnSpPr>
      </xdr:nvCxnSpPr>
      <xdr:spPr bwMode="auto">
        <a:xfrm flipV="1">
          <a:off x="3714750" y="4648200"/>
          <a:ext cx="1714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370664</xdr:colOff>
      <xdr:row>28</xdr:row>
      <xdr:rowOff>214805</xdr:rowOff>
    </xdr:from>
    <xdr:to>
      <xdr:col>5</xdr:col>
      <xdr:colOff>34089</xdr:colOff>
      <xdr:row>30</xdr:row>
      <xdr:rowOff>142766</xdr:rowOff>
    </xdr:to>
    <xdr:sp macro="" textlink="">
      <xdr:nvSpPr>
        <xdr:cNvPr id="11" name="4 Akış Çizelgesi: Sonlandırıcı"/>
        <xdr:cNvSpPr/>
      </xdr:nvSpPr>
      <xdr:spPr>
        <a:xfrm>
          <a:off x="2428064" y="5167805"/>
          <a:ext cx="1035025" cy="3089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Şartları Taşıyor</a:t>
          </a:r>
        </a:p>
      </xdr:txBody>
    </xdr:sp>
    <xdr:clientData/>
  </xdr:twoCellAnchor>
  <xdr:twoCellAnchor>
    <xdr:from>
      <xdr:col>10</xdr:col>
      <xdr:colOff>111758</xdr:colOff>
      <xdr:row>28</xdr:row>
      <xdr:rowOff>157676</xdr:rowOff>
    </xdr:from>
    <xdr:to>
      <xdr:col>11</xdr:col>
      <xdr:colOff>438151</xdr:colOff>
      <xdr:row>30</xdr:row>
      <xdr:rowOff>152400</xdr:rowOff>
    </xdr:to>
    <xdr:sp macro="" textlink="">
      <xdr:nvSpPr>
        <xdr:cNvPr id="12" name="4 Akış Çizelgesi: Sonlandırıcı"/>
        <xdr:cNvSpPr/>
      </xdr:nvSpPr>
      <xdr:spPr>
        <a:xfrm>
          <a:off x="6684008" y="5167826"/>
          <a:ext cx="869318" cy="3185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Şartları Taşımıyor</a:t>
          </a:r>
        </a:p>
      </xdr:txBody>
    </xdr:sp>
    <xdr:clientData/>
  </xdr:twoCellAnchor>
  <xdr:twoCellAnchor>
    <xdr:from>
      <xdr:col>3</xdr:col>
      <xdr:colOff>21255</xdr:colOff>
      <xdr:row>34</xdr:row>
      <xdr:rowOff>211404</xdr:rowOff>
    </xdr:from>
    <xdr:to>
      <xdr:col>5</xdr:col>
      <xdr:colOff>448936</xdr:colOff>
      <xdr:row>38</xdr:row>
      <xdr:rowOff>93209</xdr:rowOff>
    </xdr:to>
    <xdr:sp macro="" textlink="">
      <xdr:nvSpPr>
        <xdr:cNvPr id="13" name="1 Akış Çizelgesi: İşlem"/>
        <xdr:cNvSpPr/>
      </xdr:nvSpPr>
      <xdr:spPr>
        <a:xfrm>
          <a:off x="2078655" y="6145479"/>
          <a:ext cx="1799281" cy="57713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900"/>
            </a:lnSpc>
          </a:pPr>
          <a:r>
            <a:rPr lang="tr-TR" sz="1000">
              <a:latin typeface="Tahoma" pitchFamily="34" charset="0"/>
              <a:ea typeface="Tahoma" pitchFamily="34" charset="0"/>
              <a:cs typeface="Tahoma" pitchFamily="34" charset="0"/>
            </a:rPr>
            <a:t>İlgilinin</a:t>
          </a:r>
          <a:r>
            <a:rPr lang="tr-TR" sz="1000" baseline="0">
              <a:latin typeface="Tahoma" pitchFamily="34" charset="0"/>
              <a:ea typeface="Tahoma" pitchFamily="34" charset="0"/>
              <a:cs typeface="Tahoma" pitchFamily="34" charset="0"/>
            </a:rPr>
            <a:t> Yeniden Atanmasına </a:t>
          </a:r>
          <a:r>
            <a:rPr lang="tr-TR" sz="1000">
              <a:latin typeface="Tahoma" pitchFamily="34" charset="0"/>
              <a:ea typeface="Tahoma" pitchFamily="34" charset="0"/>
              <a:cs typeface="Tahoma" pitchFamily="34" charset="0"/>
            </a:rPr>
            <a:t>İlişkin İzin Yazısının Defterdar</a:t>
          </a:r>
          <a:r>
            <a:rPr lang="tr-TR" sz="1000" baseline="0">
              <a:latin typeface="Tahoma" pitchFamily="34" charset="0"/>
              <a:ea typeface="Tahoma" pitchFamily="34" charset="0"/>
              <a:cs typeface="Tahoma" pitchFamily="34" charset="0"/>
            </a:rPr>
            <a:t>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9</xdr:col>
      <xdr:colOff>200026</xdr:colOff>
      <xdr:row>35</xdr:row>
      <xdr:rowOff>78837</xdr:rowOff>
    </xdr:from>
    <xdr:to>
      <xdr:col>12</xdr:col>
      <xdr:colOff>371475</xdr:colOff>
      <xdr:row>39</xdr:row>
      <xdr:rowOff>123825</xdr:rowOff>
    </xdr:to>
    <xdr:sp macro="" textlink="">
      <xdr:nvSpPr>
        <xdr:cNvPr id="14" name="1 Akış Çizelgesi: İşlem"/>
        <xdr:cNvSpPr/>
      </xdr:nvSpPr>
      <xdr:spPr>
        <a:xfrm>
          <a:off x="6229351" y="6222462"/>
          <a:ext cx="1800224" cy="69268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lnSpc>
              <a:spcPts val="1000"/>
            </a:lnSpc>
          </a:pPr>
          <a:r>
            <a:rPr lang="tr-TR" sz="1000">
              <a:latin typeface="Tahoma" pitchFamily="34" charset="0"/>
              <a:ea typeface="Tahoma" pitchFamily="34" charset="0"/>
              <a:cs typeface="Tahoma" pitchFamily="34" charset="0"/>
            </a:rPr>
            <a:t>İlgiliye Yeniden Atanma</a:t>
          </a:r>
          <a:r>
            <a:rPr lang="tr-TR" sz="1000" baseline="0">
              <a:latin typeface="Tahoma" pitchFamily="34" charset="0"/>
              <a:ea typeface="Tahoma" pitchFamily="34" charset="0"/>
              <a:cs typeface="Tahoma" pitchFamily="34" charset="0"/>
            </a:rPr>
            <a:t> Şartlarını Taşımadığına </a:t>
          </a:r>
          <a:r>
            <a:rPr lang="tr-TR" sz="1000">
              <a:latin typeface="Tahoma" pitchFamily="34" charset="0"/>
              <a:ea typeface="Tahoma" pitchFamily="34" charset="0"/>
              <a:cs typeface="Tahoma" pitchFamily="34" charset="0"/>
            </a:rPr>
            <a:t>İlişkin Yazılan Yazının</a:t>
          </a:r>
          <a:r>
            <a:rPr lang="tr-TR" sz="1000" baseline="0">
              <a:latin typeface="Tahoma" pitchFamily="34" charset="0"/>
              <a:ea typeface="Tahoma" pitchFamily="34" charset="0"/>
              <a:cs typeface="Tahoma" pitchFamily="34" charset="0"/>
            </a:rPr>
            <a:t> Defterdar Yardımcısı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13</xdr:col>
      <xdr:colOff>47625</xdr:colOff>
      <xdr:row>31</xdr:row>
      <xdr:rowOff>28576</xdr:rowOff>
    </xdr:from>
    <xdr:to>
      <xdr:col>14</xdr:col>
      <xdr:colOff>409575</xdr:colOff>
      <xdr:row>35</xdr:row>
      <xdr:rowOff>9525</xdr:rowOff>
    </xdr:to>
    <xdr:sp macro="" textlink="">
      <xdr:nvSpPr>
        <xdr:cNvPr id="15" name="7 Akış Çizelgesi: Belge"/>
        <xdr:cNvSpPr>
          <a:spLocks noChangeArrowheads="1"/>
        </xdr:cNvSpPr>
      </xdr:nvSpPr>
      <xdr:spPr bwMode="auto">
        <a:xfrm>
          <a:off x="8248650" y="5524501"/>
          <a:ext cx="904875" cy="628649"/>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lnSpc>
              <a:spcPts val="1000"/>
            </a:lnSpc>
            <a:defRPr sz="1000"/>
          </a:pPr>
          <a:r>
            <a:rPr lang="tr-TR" sz="1000" b="0" i="0" u="none" strike="noStrike" baseline="0">
              <a:solidFill>
                <a:srgbClr val="000000"/>
              </a:solidFill>
              <a:latin typeface="Tahoma"/>
              <a:ea typeface="Tahoma"/>
              <a:cs typeface="Tahoma"/>
            </a:rPr>
            <a:t>Atanma Şartlarını Taşımadığına İlişkin Bilgi Yazısı</a:t>
          </a:r>
        </a:p>
      </xdr:txBody>
    </xdr:sp>
    <xdr:clientData/>
  </xdr:twoCellAnchor>
  <xdr:twoCellAnchor>
    <xdr:from>
      <xdr:col>6</xdr:col>
      <xdr:colOff>111277</xdr:colOff>
      <xdr:row>32</xdr:row>
      <xdr:rowOff>4751</xdr:rowOff>
    </xdr:from>
    <xdr:to>
      <xdr:col>6</xdr:col>
      <xdr:colOff>638175</xdr:colOff>
      <xdr:row>33</xdr:row>
      <xdr:rowOff>142994</xdr:rowOff>
    </xdr:to>
    <xdr:sp macro="" textlink="">
      <xdr:nvSpPr>
        <xdr:cNvPr id="16" name="7 Akış Çizelgesi: Belge"/>
        <xdr:cNvSpPr>
          <a:spLocks noChangeArrowheads="1"/>
        </xdr:cNvSpPr>
      </xdr:nvSpPr>
      <xdr:spPr bwMode="auto">
        <a:xfrm>
          <a:off x="4226077" y="5662601"/>
          <a:ext cx="526898" cy="300168"/>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Yazı</a:t>
          </a:r>
        </a:p>
      </xdr:txBody>
    </xdr:sp>
    <xdr:clientData/>
  </xdr:twoCellAnchor>
  <xdr:twoCellAnchor>
    <xdr:from>
      <xdr:col>3</xdr:col>
      <xdr:colOff>19050</xdr:colOff>
      <xdr:row>41</xdr:row>
      <xdr:rowOff>123825</xdr:rowOff>
    </xdr:from>
    <xdr:to>
      <xdr:col>5</xdr:col>
      <xdr:colOff>409575</xdr:colOff>
      <xdr:row>43</xdr:row>
      <xdr:rowOff>171450</xdr:rowOff>
    </xdr:to>
    <xdr:sp macro="" textlink="">
      <xdr:nvSpPr>
        <xdr:cNvPr id="17" name="1 Akış Çizelgesi: İşlem"/>
        <xdr:cNvSpPr>
          <a:spLocks noChangeArrowheads="1"/>
        </xdr:cNvSpPr>
      </xdr:nvSpPr>
      <xdr:spPr bwMode="auto">
        <a:xfrm>
          <a:off x="2076450" y="7239000"/>
          <a:ext cx="1762125" cy="361950"/>
        </a:xfrm>
        <a:prstGeom prst="flowChartProcess">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Bakanlıktan Cevap Yazısının Gelmesi</a:t>
          </a:r>
        </a:p>
      </xdr:txBody>
    </xdr:sp>
    <xdr:clientData/>
  </xdr:twoCellAnchor>
  <xdr:twoCellAnchor>
    <xdr:from>
      <xdr:col>1</xdr:col>
      <xdr:colOff>590550</xdr:colOff>
      <xdr:row>41</xdr:row>
      <xdr:rowOff>166940</xdr:rowOff>
    </xdr:from>
    <xdr:to>
      <xdr:col>2</xdr:col>
      <xdr:colOff>501222</xdr:colOff>
      <xdr:row>43</xdr:row>
      <xdr:rowOff>104662</xdr:rowOff>
    </xdr:to>
    <xdr:sp macro="" textlink="">
      <xdr:nvSpPr>
        <xdr:cNvPr id="18" name="7 Akış Çizelgesi: Belge"/>
        <xdr:cNvSpPr>
          <a:spLocks noChangeArrowheads="1"/>
        </xdr:cNvSpPr>
      </xdr:nvSpPr>
      <xdr:spPr bwMode="auto">
        <a:xfrm>
          <a:off x="1276350" y="7272590"/>
          <a:ext cx="596472" cy="271097"/>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Yazı</a:t>
          </a:r>
        </a:p>
      </xdr:txBody>
    </xdr:sp>
    <xdr:clientData/>
  </xdr:twoCellAnchor>
  <xdr:twoCellAnchor>
    <xdr:from>
      <xdr:col>7</xdr:col>
      <xdr:colOff>246063</xdr:colOff>
      <xdr:row>27</xdr:row>
      <xdr:rowOff>110212</xdr:rowOff>
    </xdr:from>
    <xdr:to>
      <xdr:col>7</xdr:col>
      <xdr:colOff>654050</xdr:colOff>
      <xdr:row>28</xdr:row>
      <xdr:rowOff>99520</xdr:rowOff>
    </xdr:to>
    <xdr:sp macro="" textlink="">
      <xdr:nvSpPr>
        <xdr:cNvPr id="19" name="125 Akış Çizelgesi: Karar"/>
        <xdr:cNvSpPr/>
      </xdr:nvSpPr>
      <xdr:spPr>
        <a:xfrm>
          <a:off x="5046663" y="4958437"/>
          <a:ext cx="407987" cy="15123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7</xdr:col>
      <xdr:colOff>447675</xdr:colOff>
      <xdr:row>27</xdr:row>
      <xdr:rowOff>0</xdr:rowOff>
    </xdr:from>
    <xdr:to>
      <xdr:col>7</xdr:col>
      <xdr:colOff>476250</xdr:colOff>
      <xdr:row>27</xdr:row>
      <xdr:rowOff>114300</xdr:rowOff>
    </xdr:to>
    <xdr:cxnSp macro="">
      <xdr:nvCxnSpPr>
        <xdr:cNvPr id="20" name="127 Düz Ok Bağlayıcısı"/>
        <xdr:cNvCxnSpPr>
          <a:cxnSpLocks noChangeShapeType="1"/>
          <a:stCxn id="8" idx="2"/>
          <a:endCxn id="19" idx="0"/>
        </xdr:cNvCxnSpPr>
      </xdr:nvCxnSpPr>
      <xdr:spPr bwMode="auto">
        <a:xfrm flipH="1">
          <a:off x="5248275" y="4848225"/>
          <a:ext cx="28575" cy="1143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657225</xdr:colOff>
      <xdr:row>28</xdr:row>
      <xdr:rowOff>28575</xdr:rowOff>
    </xdr:from>
    <xdr:to>
      <xdr:col>11</xdr:col>
      <xdr:colOff>0</xdr:colOff>
      <xdr:row>28</xdr:row>
      <xdr:rowOff>161925</xdr:rowOff>
    </xdr:to>
    <xdr:cxnSp macro="">
      <xdr:nvCxnSpPr>
        <xdr:cNvPr id="21" name="130 Şekil"/>
        <xdr:cNvCxnSpPr>
          <a:cxnSpLocks noChangeShapeType="1"/>
          <a:stCxn id="19" idx="3"/>
          <a:endCxn id="12" idx="0"/>
        </xdr:cNvCxnSpPr>
      </xdr:nvCxnSpPr>
      <xdr:spPr bwMode="auto">
        <a:xfrm>
          <a:off x="5457825" y="5038725"/>
          <a:ext cx="1657350" cy="13335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200025</xdr:colOff>
      <xdr:row>28</xdr:row>
      <xdr:rowOff>28575</xdr:rowOff>
    </xdr:from>
    <xdr:to>
      <xdr:col>7</xdr:col>
      <xdr:colOff>247650</xdr:colOff>
      <xdr:row>28</xdr:row>
      <xdr:rowOff>161925</xdr:rowOff>
    </xdr:to>
    <xdr:cxnSp macro="">
      <xdr:nvCxnSpPr>
        <xdr:cNvPr id="22" name="132 Şekil"/>
        <xdr:cNvCxnSpPr>
          <a:cxnSpLocks noChangeShapeType="1"/>
          <a:stCxn id="19" idx="1"/>
          <a:endCxn id="11" idx="0"/>
        </xdr:cNvCxnSpPr>
      </xdr:nvCxnSpPr>
      <xdr:spPr bwMode="auto">
        <a:xfrm rot="10800000" flipV="1">
          <a:off x="2943225" y="5038725"/>
          <a:ext cx="2105025" cy="13335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219075</xdr:colOff>
      <xdr:row>13</xdr:row>
      <xdr:rowOff>95249</xdr:rowOff>
    </xdr:from>
    <xdr:to>
      <xdr:col>10</xdr:col>
      <xdr:colOff>190500</xdr:colOff>
      <xdr:row>16</xdr:row>
      <xdr:rowOff>28575</xdr:rowOff>
    </xdr:to>
    <xdr:sp macro="" textlink="">
      <xdr:nvSpPr>
        <xdr:cNvPr id="23" name="1 Akış Çizelgesi: İşlem"/>
        <xdr:cNvSpPr>
          <a:spLocks noChangeArrowheads="1"/>
        </xdr:cNvSpPr>
      </xdr:nvSpPr>
      <xdr:spPr bwMode="auto">
        <a:xfrm>
          <a:off x="3648075" y="2676524"/>
          <a:ext cx="3114675" cy="419101"/>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İlgiliye Yeniden Atanma Şartları İle İlgili Belgelerin İstenmesine İlişkin Yazının Hazırlanması </a:t>
          </a:r>
        </a:p>
      </xdr:txBody>
    </xdr:sp>
    <xdr:clientData/>
  </xdr:twoCellAnchor>
  <xdr:twoCellAnchor>
    <xdr:from>
      <xdr:col>2</xdr:col>
      <xdr:colOff>523874</xdr:colOff>
      <xdr:row>31</xdr:row>
      <xdr:rowOff>114300</xdr:rowOff>
    </xdr:from>
    <xdr:to>
      <xdr:col>5</xdr:col>
      <xdr:colOff>590549</xdr:colOff>
      <xdr:row>34</xdr:row>
      <xdr:rowOff>38100</xdr:rowOff>
    </xdr:to>
    <xdr:sp macro="" textlink="">
      <xdr:nvSpPr>
        <xdr:cNvPr id="24" name="1 Akış Çizelgesi: İşlem"/>
        <xdr:cNvSpPr>
          <a:spLocks noChangeArrowheads="1"/>
        </xdr:cNvSpPr>
      </xdr:nvSpPr>
      <xdr:spPr bwMode="auto">
        <a:xfrm>
          <a:off x="1895474" y="5610225"/>
          <a:ext cx="2124075" cy="4095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İlgilinin Yeniden Atanmasına İlişkin İzin Yazısının Hazırlanması </a:t>
          </a:r>
        </a:p>
      </xdr:txBody>
    </xdr:sp>
    <xdr:clientData/>
  </xdr:twoCellAnchor>
  <xdr:twoCellAnchor>
    <xdr:from>
      <xdr:col>9</xdr:col>
      <xdr:colOff>219076</xdr:colOff>
      <xdr:row>31</xdr:row>
      <xdr:rowOff>93648</xdr:rowOff>
    </xdr:from>
    <xdr:to>
      <xdr:col>12</xdr:col>
      <xdr:colOff>342901</xdr:colOff>
      <xdr:row>34</xdr:row>
      <xdr:rowOff>95250</xdr:rowOff>
    </xdr:to>
    <xdr:sp macro="" textlink="">
      <xdr:nvSpPr>
        <xdr:cNvPr id="25" name="1 Akış Çizelgesi: İşlem"/>
        <xdr:cNvSpPr>
          <a:spLocks noChangeArrowheads="1"/>
        </xdr:cNvSpPr>
      </xdr:nvSpPr>
      <xdr:spPr bwMode="auto">
        <a:xfrm>
          <a:off x="6248401" y="5589573"/>
          <a:ext cx="1752600" cy="487377"/>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Yeniden Atanma Şartlarını Taşımadığına İlişkin  Yazının Hazırlanması </a:t>
          </a:r>
        </a:p>
      </xdr:txBody>
    </xdr:sp>
    <xdr:clientData/>
  </xdr:twoCellAnchor>
  <xdr:twoCellAnchor>
    <xdr:from>
      <xdr:col>11</xdr:col>
      <xdr:colOff>9525</xdr:colOff>
      <xdr:row>34</xdr:row>
      <xdr:rowOff>95250</xdr:rowOff>
    </xdr:from>
    <xdr:to>
      <xdr:col>11</xdr:col>
      <xdr:colOff>19050</xdr:colOff>
      <xdr:row>35</xdr:row>
      <xdr:rowOff>76200</xdr:rowOff>
    </xdr:to>
    <xdr:cxnSp macro="">
      <xdr:nvCxnSpPr>
        <xdr:cNvPr id="26" name="AutoShape 59"/>
        <xdr:cNvCxnSpPr>
          <a:cxnSpLocks noChangeShapeType="1"/>
          <a:stCxn id="25" idx="2"/>
          <a:endCxn id="14" idx="0"/>
        </xdr:cNvCxnSpPr>
      </xdr:nvCxnSpPr>
      <xdr:spPr bwMode="auto">
        <a:xfrm>
          <a:off x="7124700" y="6076950"/>
          <a:ext cx="9525" cy="1428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590550</xdr:colOff>
      <xdr:row>13</xdr:row>
      <xdr:rowOff>104775</xdr:rowOff>
    </xdr:from>
    <xdr:to>
      <xdr:col>5</xdr:col>
      <xdr:colOff>28575</xdr:colOff>
      <xdr:row>16</xdr:row>
      <xdr:rowOff>57150</xdr:rowOff>
    </xdr:to>
    <xdr:sp macro="" textlink="">
      <xdr:nvSpPr>
        <xdr:cNvPr id="27" name="71 Akış Çizelgesi: Manyetik Disk"/>
        <xdr:cNvSpPr>
          <a:spLocks noChangeArrowheads="1"/>
        </xdr:cNvSpPr>
      </xdr:nvSpPr>
      <xdr:spPr bwMode="auto">
        <a:xfrm>
          <a:off x="2647950" y="2686050"/>
          <a:ext cx="809625" cy="438150"/>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5</xdr:col>
      <xdr:colOff>28575</xdr:colOff>
      <xdr:row>14</xdr:row>
      <xdr:rowOff>142875</xdr:rowOff>
    </xdr:from>
    <xdr:to>
      <xdr:col>5</xdr:col>
      <xdr:colOff>219075</xdr:colOff>
      <xdr:row>15</xdr:row>
      <xdr:rowOff>0</xdr:rowOff>
    </xdr:to>
    <xdr:cxnSp macro="">
      <xdr:nvCxnSpPr>
        <xdr:cNvPr id="28" name="73 Düz Ok Bağlayıcısı"/>
        <xdr:cNvCxnSpPr>
          <a:cxnSpLocks noChangeShapeType="1"/>
          <a:stCxn id="27" idx="4"/>
          <a:endCxn id="23" idx="1"/>
        </xdr:cNvCxnSpPr>
      </xdr:nvCxnSpPr>
      <xdr:spPr bwMode="auto">
        <a:xfrm flipV="1">
          <a:off x="3457575" y="2886075"/>
          <a:ext cx="19050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238126</xdr:colOff>
      <xdr:row>31</xdr:row>
      <xdr:rowOff>152400</xdr:rowOff>
    </xdr:from>
    <xdr:to>
      <xdr:col>2</xdr:col>
      <xdr:colOff>257176</xdr:colOff>
      <xdr:row>33</xdr:row>
      <xdr:rowOff>152400</xdr:rowOff>
    </xdr:to>
    <xdr:sp macro="" textlink="">
      <xdr:nvSpPr>
        <xdr:cNvPr id="29" name="77 Akış Çizelgesi: Manyetik Disk"/>
        <xdr:cNvSpPr>
          <a:spLocks noChangeArrowheads="1"/>
        </xdr:cNvSpPr>
      </xdr:nvSpPr>
      <xdr:spPr bwMode="auto">
        <a:xfrm>
          <a:off x="923926" y="5648325"/>
          <a:ext cx="704850" cy="323850"/>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2</xdr:col>
      <xdr:colOff>257176</xdr:colOff>
      <xdr:row>32</xdr:row>
      <xdr:rowOff>152400</xdr:rowOff>
    </xdr:from>
    <xdr:to>
      <xdr:col>2</xdr:col>
      <xdr:colOff>523874</xdr:colOff>
      <xdr:row>32</xdr:row>
      <xdr:rowOff>157163</xdr:rowOff>
    </xdr:to>
    <xdr:cxnSp macro="">
      <xdr:nvCxnSpPr>
        <xdr:cNvPr id="30" name="79 Düz Ok Bağlayıcısı"/>
        <xdr:cNvCxnSpPr>
          <a:stCxn id="29" idx="4"/>
          <a:endCxn id="24" idx="1"/>
        </xdr:cNvCxnSpPr>
      </xdr:nvCxnSpPr>
      <xdr:spPr>
        <a:xfrm>
          <a:off x="1628776" y="5810250"/>
          <a:ext cx="266698"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32</xdr:row>
      <xdr:rowOff>0</xdr:rowOff>
    </xdr:from>
    <xdr:to>
      <xdr:col>8</xdr:col>
      <xdr:colOff>161925</xdr:colOff>
      <xdr:row>34</xdr:row>
      <xdr:rowOff>0</xdr:rowOff>
    </xdr:to>
    <xdr:sp macro="" textlink="">
      <xdr:nvSpPr>
        <xdr:cNvPr id="31" name="90 Akış Çizelgesi: Manyetik Disk"/>
        <xdr:cNvSpPr>
          <a:spLocks noChangeArrowheads="1"/>
        </xdr:cNvSpPr>
      </xdr:nvSpPr>
      <xdr:spPr bwMode="auto">
        <a:xfrm>
          <a:off x="4924425" y="5657850"/>
          <a:ext cx="723900" cy="323850"/>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11</xdr:col>
      <xdr:colOff>3492</xdr:colOff>
      <xdr:row>30</xdr:row>
      <xdr:rowOff>152400</xdr:rowOff>
    </xdr:from>
    <xdr:to>
      <xdr:col>11</xdr:col>
      <xdr:colOff>9526</xdr:colOff>
      <xdr:row>31</xdr:row>
      <xdr:rowOff>93648</xdr:rowOff>
    </xdr:to>
    <xdr:cxnSp macro="">
      <xdr:nvCxnSpPr>
        <xdr:cNvPr id="32" name="92 Düz Ok Bağlayıcısı"/>
        <xdr:cNvCxnSpPr>
          <a:stCxn id="12" idx="2"/>
          <a:endCxn id="25" idx="0"/>
        </xdr:cNvCxnSpPr>
      </xdr:nvCxnSpPr>
      <xdr:spPr>
        <a:xfrm>
          <a:off x="7118667" y="5486400"/>
          <a:ext cx="6034" cy="103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161925</xdr:colOff>
      <xdr:row>33</xdr:row>
      <xdr:rowOff>0</xdr:rowOff>
    </xdr:from>
    <xdr:to>
      <xdr:col>9</xdr:col>
      <xdr:colOff>219076</xdr:colOff>
      <xdr:row>33</xdr:row>
      <xdr:rowOff>13487</xdr:rowOff>
    </xdr:to>
    <xdr:cxnSp macro="">
      <xdr:nvCxnSpPr>
        <xdr:cNvPr id="33" name="94 Düz Ok Bağlayıcısı"/>
        <xdr:cNvCxnSpPr>
          <a:stCxn id="31" idx="4"/>
          <a:endCxn id="25" idx="1"/>
        </xdr:cNvCxnSpPr>
      </xdr:nvCxnSpPr>
      <xdr:spPr>
        <a:xfrm>
          <a:off x="5648325" y="5819775"/>
          <a:ext cx="600076" cy="134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542925</xdr:colOff>
      <xdr:row>21</xdr:row>
      <xdr:rowOff>47625</xdr:rowOff>
    </xdr:from>
    <xdr:to>
      <xdr:col>8</xdr:col>
      <xdr:colOff>352425</xdr:colOff>
      <xdr:row>23</xdr:row>
      <xdr:rowOff>104775</xdr:rowOff>
    </xdr:to>
    <xdr:sp macro="" textlink="">
      <xdr:nvSpPr>
        <xdr:cNvPr id="34" name="6 Akış Çizelgesi: Önceden Tanımlı İşlem"/>
        <xdr:cNvSpPr>
          <a:spLocks noChangeArrowheads="1"/>
        </xdr:cNvSpPr>
      </xdr:nvSpPr>
      <xdr:spPr bwMode="auto">
        <a:xfrm>
          <a:off x="4657725" y="3924300"/>
          <a:ext cx="1181100" cy="381000"/>
        </a:xfrm>
        <a:prstGeom prst="flowChartPredefinedProcess">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Genel Evrak İşlem Süreci</a:t>
          </a:r>
        </a:p>
      </xdr:txBody>
    </xdr:sp>
    <xdr:clientData/>
  </xdr:twoCellAnchor>
  <xdr:twoCellAnchor>
    <xdr:from>
      <xdr:col>6</xdr:col>
      <xdr:colOff>238125</xdr:colOff>
      <xdr:row>10</xdr:row>
      <xdr:rowOff>9525</xdr:rowOff>
    </xdr:from>
    <xdr:to>
      <xdr:col>9</xdr:col>
      <xdr:colOff>34924</xdr:colOff>
      <xdr:row>12</xdr:row>
      <xdr:rowOff>38100</xdr:rowOff>
    </xdr:to>
    <xdr:sp macro="" textlink="">
      <xdr:nvSpPr>
        <xdr:cNvPr id="35" name="1 Akış Çizelgesi: İşlem"/>
        <xdr:cNvSpPr>
          <a:spLocks noChangeArrowheads="1"/>
        </xdr:cNvSpPr>
      </xdr:nvSpPr>
      <xdr:spPr bwMode="auto">
        <a:xfrm>
          <a:off x="4352925" y="2105025"/>
          <a:ext cx="1711324" cy="3524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Yeniden Atanmaya Ait Belgelerin İncelenmesi</a:t>
          </a:r>
        </a:p>
      </xdr:txBody>
    </xdr:sp>
    <xdr:clientData/>
  </xdr:twoCellAnchor>
  <xdr:twoCellAnchor>
    <xdr:from>
      <xdr:col>4</xdr:col>
      <xdr:colOff>352425</xdr:colOff>
      <xdr:row>9</xdr:row>
      <xdr:rowOff>152400</xdr:rowOff>
    </xdr:from>
    <xdr:to>
      <xdr:col>6</xdr:col>
      <xdr:colOff>7867</xdr:colOff>
      <xdr:row>12</xdr:row>
      <xdr:rowOff>116733</xdr:rowOff>
    </xdr:to>
    <xdr:sp macro="" textlink="">
      <xdr:nvSpPr>
        <xdr:cNvPr id="36" name="7 Akış Çizelgesi: Belge"/>
        <xdr:cNvSpPr/>
      </xdr:nvSpPr>
      <xdr:spPr>
        <a:xfrm>
          <a:off x="3095625" y="2085975"/>
          <a:ext cx="1027042" cy="45010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Yeniden Atama Dilekçe Yazısı</a:t>
          </a:r>
        </a:p>
      </xdr:txBody>
    </xdr:sp>
    <xdr:clientData/>
  </xdr:twoCellAnchor>
  <xdr:twoCellAnchor>
    <xdr:from>
      <xdr:col>12</xdr:col>
      <xdr:colOff>342901</xdr:colOff>
      <xdr:row>33</xdr:row>
      <xdr:rowOff>13487</xdr:rowOff>
    </xdr:from>
    <xdr:to>
      <xdr:col>13</xdr:col>
      <xdr:colOff>47625</xdr:colOff>
      <xdr:row>33</xdr:row>
      <xdr:rowOff>19051</xdr:rowOff>
    </xdr:to>
    <xdr:cxnSp macro="">
      <xdr:nvCxnSpPr>
        <xdr:cNvPr id="37" name="190 Düz Ok Bağlayıcısı"/>
        <xdr:cNvCxnSpPr>
          <a:stCxn id="25" idx="3"/>
          <a:endCxn id="15" idx="1"/>
        </xdr:cNvCxnSpPr>
      </xdr:nvCxnSpPr>
      <xdr:spPr>
        <a:xfrm>
          <a:off x="8001001" y="5833262"/>
          <a:ext cx="247649" cy="5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304800</xdr:colOff>
      <xdr:row>38</xdr:row>
      <xdr:rowOff>200025</xdr:rowOff>
    </xdr:from>
    <xdr:to>
      <xdr:col>5</xdr:col>
      <xdr:colOff>209550</xdr:colOff>
      <xdr:row>41</xdr:row>
      <xdr:rowOff>19050</xdr:rowOff>
    </xdr:to>
    <xdr:sp macro="" textlink="">
      <xdr:nvSpPr>
        <xdr:cNvPr id="38" name="6 Akış Çizelgesi: Önceden Tanımlı İşlem"/>
        <xdr:cNvSpPr>
          <a:spLocks noChangeArrowheads="1"/>
        </xdr:cNvSpPr>
      </xdr:nvSpPr>
      <xdr:spPr bwMode="auto">
        <a:xfrm>
          <a:off x="2362200" y="6791325"/>
          <a:ext cx="1276350" cy="342900"/>
        </a:xfrm>
        <a:prstGeom prst="flowChartPredefinedProcess">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Genel Evrak İşlem Süreci</a:t>
          </a:r>
        </a:p>
      </xdr:txBody>
    </xdr:sp>
    <xdr:clientData/>
  </xdr:twoCellAnchor>
  <xdr:twoCellAnchor>
    <xdr:from>
      <xdr:col>9</xdr:col>
      <xdr:colOff>340066</xdr:colOff>
      <xdr:row>54</xdr:row>
      <xdr:rowOff>163180</xdr:rowOff>
    </xdr:from>
    <xdr:to>
      <xdr:col>10</xdr:col>
      <xdr:colOff>361950</xdr:colOff>
      <xdr:row>57</xdr:row>
      <xdr:rowOff>103176</xdr:rowOff>
    </xdr:to>
    <xdr:sp macro="" textlink="">
      <xdr:nvSpPr>
        <xdr:cNvPr id="39" name="7 Akış Çizelgesi: Belge"/>
        <xdr:cNvSpPr>
          <a:spLocks noChangeArrowheads="1"/>
        </xdr:cNvSpPr>
      </xdr:nvSpPr>
      <xdr:spPr bwMode="auto">
        <a:xfrm>
          <a:off x="6369391" y="9383380"/>
          <a:ext cx="564809" cy="425771"/>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 Yazı ve Eki Onay</a:t>
          </a:r>
        </a:p>
      </xdr:txBody>
    </xdr:sp>
    <xdr:clientData/>
  </xdr:twoCellAnchor>
  <xdr:twoCellAnchor>
    <xdr:from>
      <xdr:col>2</xdr:col>
      <xdr:colOff>272205</xdr:colOff>
      <xdr:row>45</xdr:row>
      <xdr:rowOff>141641</xdr:rowOff>
    </xdr:from>
    <xdr:to>
      <xdr:col>3</xdr:col>
      <xdr:colOff>391095</xdr:colOff>
      <xdr:row>46</xdr:row>
      <xdr:rowOff>207171</xdr:rowOff>
    </xdr:to>
    <xdr:sp macro="" textlink="">
      <xdr:nvSpPr>
        <xdr:cNvPr id="40" name="4 Akış Çizelgesi: Sonlandırıcı"/>
        <xdr:cNvSpPr/>
      </xdr:nvSpPr>
      <xdr:spPr>
        <a:xfrm>
          <a:off x="1643805" y="7904516"/>
          <a:ext cx="804690" cy="1798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Olumlu</a:t>
          </a:r>
        </a:p>
      </xdr:txBody>
    </xdr:sp>
    <xdr:clientData/>
  </xdr:twoCellAnchor>
  <xdr:twoCellAnchor>
    <xdr:from>
      <xdr:col>6</xdr:col>
      <xdr:colOff>318813</xdr:colOff>
      <xdr:row>45</xdr:row>
      <xdr:rowOff>149924</xdr:rowOff>
    </xdr:from>
    <xdr:to>
      <xdr:col>7</xdr:col>
      <xdr:colOff>437701</xdr:colOff>
      <xdr:row>46</xdr:row>
      <xdr:rowOff>208214</xdr:rowOff>
    </xdr:to>
    <xdr:sp macro="" textlink="">
      <xdr:nvSpPr>
        <xdr:cNvPr id="41" name="4 Akış Çizelgesi: Sonlandırıcı"/>
        <xdr:cNvSpPr/>
      </xdr:nvSpPr>
      <xdr:spPr>
        <a:xfrm>
          <a:off x="4433613" y="7912799"/>
          <a:ext cx="804688" cy="17259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Olumsuz</a:t>
          </a:r>
        </a:p>
      </xdr:txBody>
    </xdr:sp>
    <xdr:clientData/>
  </xdr:twoCellAnchor>
  <xdr:twoCellAnchor>
    <xdr:from>
      <xdr:col>1</xdr:col>
      <xdr:colOff>590551</xdr:colOff>
      <xdr:row>50</xdr:row>
      <xdr:rowOff>62961</xdr:rowOff>
    </xdr:from>
    <xdr:to>
      <xdr:col>4</xdr:col>
      <xdr:colOff>68397</xdr:colOff>
      <xdr:row>52</xdr:row>
      <xdr:rowOff>219016</xdr:rowOff>
    </xdr:to>
    <xdr:sp macro="" textlink="">
      <xdr:nvSpPr>
        <xdr:cNvPr id="42" name="1 Akış Çizelgesi: İşlem"/>
        <xdr:cNvSpPr>
          <a:spLocks noChangeArrowheads="1"/>
        </xdr:cNvSpPr>
      </xdr:nvSpPr>
      <xdr:spPr bwMode="auto">
        <a:xfrm>
          <a:off x="1276351" y="8635461"/>
          <a:ext cx="1535246" cy="422755"/>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Atama Onayının Vali Tarafından İmzalanması</a:t>
          </a:r>
        </a:p>
      </xdr:txBody>
    </xdr:sp>
    <xdr:clientData/>
  </xdr:twoCellAnchor>
  <xdr:twoCellAnchor>
    <xdr:from>
      <xdr:col>4</xdr:col>
      <xdr:colOff>57624</xdr:colOff>
      <xdr:row>55</xdr:row>
      <xdr:rowOff>76201</xdr:rowOff>
    </xdr:from>
    <xdr:to>
      <xdr:col>5</xdr:col>
      <xdr:colOff>200025</xdr:colOff>
      <xdr:row>56</xdr:row>
      <xdr:rowOff>209551</xdr:rowOff>
    </xdr:to>
    <xdr:sp macro="" textlink="">
      <xdr:nvSpPr>
        <xdr:cNvPr id="43" name="7 Akış Çizelgesi: Belge"/>
        <xdr:cNvSpPr>
          <a:spLocks noChangeArrowheads="1"/>
        </xdr:cNvSpPr>
      </xdr:nvSpPr>
      <xdr:spPr bwMode="auto">
        <a:xfrm>
          <a:off x="2800824" y="9458326"/>
          <a:ext cx="828201" cy="247650"/>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Tebliğ Yazısı</a:t>
          </a:r>
        </a:p>
      </xdr:txBody>
    </xdr:sp>
    <xdr:clientData/>
  </xdr:twoCellAnchor>
  <xdr:twoCellAnchor>
    <xdr:from>
      <xdr:col>3</xdr:col>
      <xdr:colOff>652789</xdr:colOff>
      <xdr:row>44</xdr:row>
      <xdr:rowOff>114300</xdr:rowOff>
    </xdr:from>
    <xdr:to>
      <xdr:col>4</xdr:col>
      <xdr:colOff>479874</xdr:colOff>
      <xdr:row>45</xdr:row>
      <xdr:rowOff>139604</xdr:rowOff>
    </xdr:to>
    <xdr:sp macro="" textlink="">
      <xdr:nvSpPr>
        <xdr:cNvPr id="44" name="5 Akış Çizelgesi: Karar"/>
        <xdr:cNvSpPr/>
      </xdr:nvSpPr>
      <xdr:spPr>
        <a:xfrm>
          <a:off x="2710189" y="7715250"/>
          <a:ext cx="512885" cy="18722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endParaRPr lang="tr-TR"/>
        </a:p>
      </xdr:txBody>
    </xdr:sp>
    <xdr:clientData/>
  </xdr:twoCellAnchor>
  <xdr:twoCellAnchor>
    <xdr:from>
      <xdr:col>4</xdr:col>
      <xdr:colOff>116021</xdr:colOff>
      <xdr:row>47</xdr:row>
      <xdr:rowOff>183058</xdr:rowOff>
    </xdr:from>
    <xdr:to>
      <xdr:col>5</xdr:col>
      <xdr:colOff>500334</xdr:colOff>
      <xdr:row>49</xdr:row>
      <xdr:rowOff>109279</xdr:rowOff>
    </xdr:to>
    <xdr:sp macro="" textlink="">
      <xdr:nvSpPr>
        <xdr:cNvPr id="45" name="7 Akış Çizelgesi: Belge"/>
        <xdr:cNvSpPr>
          <a:spLocks noChangeArrowheads="1"/>
        </xdr:cNvSpPr>
      </xdr:nvSpPr>
      <xdr:spPr bwMode="auto">
        <a:xfrm>
          <a:off x="2859221" y="8250733"/>
          <a:ext cx="1070113" cy="269121"/>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 Atama Onayı</a:t>
          </a:r>
        </a:p>
      </xdr:txBody>
    </xdr:sp>
    <xdr:clientData/>
  </xdr:twoCellAnchor>
  <xdr:twoCellAnchor>
    <xdr:from>
      <xdr:col>1</xdr:col>
      <xdr:colOff>617533</xdr:colOff>
      <xdr:row>47</xdr:row>
      <xdr:rowOff>153241</xdr:rowOff>
    </xdr:from>
    <xdr:to>
      <xdr:col>4</xdr:col>
      <xdr:colOff>11246</xdr:colOff>
      <xdr:row>49</xdr:row>
      <xdr:rowOff>152400</xdr:rowOff>
    </xdr:to>
    <xdr:sp macro="" textlink="">
      <xdr:nvSpPr>
        <xdr:cNvPr id="46" name="1 Akış Çizelgesi: İşlem"/>
        <xdr:cNvSpPr>
          <a:spLocks noChangeArrowheads="1"/>
        </xdr:cNvSpPr>
      </xdr:nvSpPr>
      <xdr:spPr bwMode="auto">
        <a:xfrm>
          <a:off x="1303333" y="8239966"/>
          <a:ext cx="1451113" cy="323009"/>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Atama Onayının Hazırlanması</a:t>
          </a:r>
        </a:p>
      </xdr:txBody>
    </xdr:sp>
    <xdr:clientData/>
  </xdr:twoCellAnchor>
  <xdr:twoCellAnchor>
    <xdr:from>
      <xdr:col>1</xdr:col>
      <xdr:colOff>9524</xdr:colOff>
      <xdr:row>54</xdr:row>
      <xdr:rowOff>164422</xdr:rowOff>
    </xdr:from>
    <xdr:to>
      <xdr:col>3</xdr:col>
      <xdr:colOff>561975</xdr:colOff>
      <xdr:row>57</xdr:row>
      <xdr:rowOff>171450</xdr:rowOff>
    </xdr:to>
    <xdr:sp macro="" textlink="">
      <xdr:nvSpPr>
        <xdr:cNvPr id="47" name="1 Akış Çizelgesi: İşlem"/>
        <xdr:cNvSpPr>
          <a:spLocks noChangeArrowheads="1"/>
        </xdr:cNvSpPr>
      </xdr:nvSpPr>
      <xdr:spPr bwMode="auto">
        <a:xfrm>
          <a:off x="695324" y="9384622"/>
          <a:ext cx="1924051" cy="483278"/>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İlgiliye Onayın Tebliği ve Göreve Başlama  Yazısının Hazırlanması</a:t>
          </a:r>
        </a:p>
      </xdr:txBody>
    </xdr:sp>
    <xdr:clientData/>
  </xdr:twoCellAnchor>
  <xdr:twoCellAnchor>
    <xdr:from>
      <xdr:col>6</xdr:col>
      <xdr:colOff>311904</xdr:colOff>
      <xdr:row>54</xdr:row>
      <xdr:rowOff>163180</xdr:rowOff>
    </xdr:from>
    <xdr:to>
      <xdr:col>9</xdr:col>
      <xdr:colOff>190499</xdr:colOff>
      <xdr:row>57</xdr:row>
      <xdr:rowOff>123844</xdr:rowOff>
    </xdr:to>
    <xdr:sp macro="" textlink="">
      <xdr:nvSpPr>
        <xdr:cNvPr id="48" name="1 Akış Çizelgesi: İşlem"/>
        <xdr:cNvSpPr>
          <a:spLocks noChangeArrowheads="1"/>
        </xdr:cNvSpPr>
      </xdr:nvSpPr>
      <xdr:spPr bwMode="auto">
        <a:xfrm>
          <a:off x="4426704" y="9383380"/>
          <a:ext cx="1793120" cy="446439"/>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İlgili Birime Göreve Başlayışının Bildirilmesine İlişkin Yazının Hazırlanması</a:t>
          </a:r>
        </a:p>
      </xdr:txBody>
    </xdr:sp>
    <xdr:clientData/>
  </xdr:twoCellAnchor>
  <xdr:twoCellAnchor>
    <xdr:from>
      <xdr:col>0</xdr:col>
      <xdr:colOff>76200</xdr:colOff>
      <xdr:row>55</xdr:row>
      <xdr:rowOff>76200</xdr:rowOff>
    </xdr:from>
    <xdr:to>
      <xdr:col>0</xdr:col>
      <xdr:colOff>581025</xdr:colOff>
      <xdr:row>57</xdr:row>
      <xdr:rowOff>85725</xdr:rowOff>
    </xdr:to>
    <xdr:sp macro="" textlink="">
      <xdr:nvSpPr>
        <xdr:cNvPr id="49" name="64 Akış Çizelgesi: Manyetik Disk"/>
        <xdr:cNvSpPr>
          <a:spLocks noChangeArrowheads="1"/>
        </xdr:cNvSpPr>
      </xdr:nvSpPr>
      <xdr:spPr bwMode="auto">
        <a:xfrm>
          <a:off x="76200" y="9458325"/>
          <a:ext cx="504825" cy="3333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650" b="0" i="0" u="none" strike="noStrike" baseline="0">
              <a:solidFill>
                <a:srgbClr val="000000"/>
              </a:solidFill>
              <a:latin typeface="Tahoma"/>
              <a:ea typeface="Tahoma"/>
              <a:cs typeface="Tahoma"/>
            </a:rPr>
            <a:t>Belgenet</a:t>
          </a:r>
        </a:p>
      </xdr:txBody>
    </xdr:sp>
    <xdr:clientData/>
  </xdr:twoCellAnchor>
  <xdr:twoCellAnchor>
    <xdr:from>
      <xdr:col>5</xdr:col>
      <xdr:colOff>323850</xdr:colOff>
      <xdr:row>55</xdr:row>
      <xdr:rowOff>57150</xdr:rowOff>
    </xdr:from>
    <xdr:to>
      <xdr:col>6</xdr:col>
      <xdr:colOff>161925</xdr:colOff>
      <xdr:row>57</xdr:row>
      <xdr:rowOff>38100</xdr:rowOff>
    </xdr:to>
    <xdr:sp macro="" textlink="">
      <xdr:nvSpPr>
        <xdr:cNvPr id="50" name="65 Akış Çizelgesi: Manyetik Disk"/>
        <xdr:cNvSpPr>
          <a:spLocks noChangeArrowheads="1"/>
        </xdr:cNvSpPr>
      </xdr:nvSpPr>
      <xdr:spPr bwMode="auto">
        <a:xfrm>
          <a:off x="3752850" y="9439275"/>
          <a:ext cx="523875" cy="304800"/>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650" b="0" i="0" u="none" strike="noStrike" baseline="0">
              <a:solidFill>
                <a:srgbClr val="000000"/>
              </a:solidFill>
              <a:latin typeface="Tahoma"/>
              <a:ea typeface="Tahoma"/>
              <a:cs typeface="Tahoma"/>
            </a:rPr>
            <a:t>Belgenet</a:t>
          </a:r>
        </a:p>
      </xdr:txBody>
    </xdr:sp>
    <xdr:clientData/>
  </xdr:twoCellAnchor>
  <xdr:twoCellAnchor>
    <xdr:from>
      <xdr:col>4</xdr:col>
      <xdr:colOff>219075</xdr:colOff>
      <xdr:row>43</xdr:row>
      <xdr:rowOff>171450</xdr:rowOff>
    </xdr:from>
    <xdr:to>
      <xdr:col>4</xdr:col>
      <xdr:colOff>228600</xdr:colOff>
      <xdr:row>44</xdr:row>
      <xdr:rowOff>114300</xdr:rowOff>
    </xdr:to>
    <xdr:cxnSp macro="">
      <xdr:nvCxnSpPr>
        <xdr:cNvPr id="51" name="67 Düz Ok Bağlayıcısı"/>
        <xdr:cNvCxnSpPr>
          <a:cxnSpLocks noChangeShapeType="1"/>
          <a:stCxn id="17" idx="2"/>
          <a:endCxn id="44" idx="0"/>
        </xdr:cNvCxnSpPr>
      </xdr:nvCxnSpPr>
      <xdr:spPr bwMode="auto">
        <a:xfrm>
          <a:off x="2962275" y="7600950"/>
          <a:ext cx="9525" cy="1143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674551</xdr:colOff>
      <xdr:row>45</xdr:row>
      <xdr:rowOff>12714</xdr:rowOff>
    </xdr:from>
    <xdr:to>
      <xdr:col>3</xdr:col>
      <xdr:colOff>652790</xdr:colOff>
      <xdr:row>45</xdr:row>
      <xdr:rowOff>140433</xdr:rowOff>
    </xdr:to>
    <xdr:cxnSp macro="">
      <xdr:nvCxnSpPr>
        <xdr:cNvPr id="52" name="69 Şekil"/>
        <xdr:cNvCxnSpPr>
          <a:stCxn id="44" idx="1"/>
          <a:endCxn id="40" idx="0"/>
        </xdr:cNvCxnSpPr>
      </xdr:nvCxnSpPr>
      <xdr:spPr>
        <a:xfrm rot="10800000" flipV="1">
          <a:off x="2046151" y="7775589"/>
          <a:ext cx="664039" cy="1277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479874</xdr:colOff>
      <xdr:row>45</xdr:row>
      <xdr:rowOff>12715</xdr:rowOff>
    </xdr:from>
    <xdr:to>
      <xdr:col>7</xdr:col>
      <xdr:colOff>35357</xdr:colOff>
      <xdr:row>45</xdr:row>
      <xdr:rowOff>148508</xdr:rowOff>
    </xdr:to>
    <xdr:cxnSp macro="">
      <xdr:nvCxnSpPr>
        <xdr:cNvPr id="53" name="72 Şekil"/>
        <xdr:cNvCxnSpPr>
          <a:stCxn id="44" idx="3"/>
          <a:endCxn id="41" idx="0"/>
        </xdr:cNvCxnSpPr>
      </xdr:nvCxnSpPr>
      <xdr:spPr>
        <a:xfrm>
          <a:off x="3223074" y="7775590"/>
          <a:ext cx="1612883" cy="1357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657290</xdr:colOff>
      <xdr:row>46</xdr:row>
      <xdr:rowOff>207209</xdr:rowOff>
    </xdr:from>
    <xdr:to>
      <xdr:col>2</xdr:col>
      <xdr:colOff>674550</xdr:colOff>
      <xdr:row>47</xdr:row>
      <xdr:rowOff>153064</xdr:rowOff>
    </xdr:to>
    <xdr:cxnSp macro="">
      <xdr:nvCxnSpPr>
        <xdr:cNvPr id="54" name="76 Düz Ok Bağlayıcısı"/>
        <xdr:cNvCxnSpPr>
          <a:stCxn id="40" idx="2"/>
          <a:endCxn id="46" idx="0"/>
        </xdr:cNvCxnSpPr>
      </xdr:nvCxnSpPr>
      <xdr:spPr>
        <a:xfrm rot="5400000">
          <a:off x="1959817" y="8153457"/>
          <a:ext cx="155405" cy="17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657290</xdr:colOff>
      <xdr:row>49</xdr:row>
      <xdr:rowOff>152400</xdr:rowOff>
    </xdr:from>
    <xdr:to>
      <xdr:col>2</xdr:col>
      <xdr:colOff>672374</xdr:colOff>
      <xdr:row>50</xdr:row>
      <xdr:rowOff>63425</xdr:rowOff>
    </xdr:to>
    <xdr:cxnSp macro="">
      <xdr:nvCxnSpPr>
        <xdr:cNvPr id="55" name="80 Düz Ok Bağlayıcısı"/>
        <xdr:cNvCxnSpPr>
          <a:stCxn id="46" idx="2"/>
          <a:endCxn id="42" idx="0"/>
        </xdr:cNvCxnSpPr>
      </xdr:nvCxnSpPr>
      <xdr:spPr>
        <a:xfrm rot="16200000" flipH="1">
          <a:off x="1999957" y="8591908"/>
          <a:ext cx="72950" cy="150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53</xdr:row>
      <xdr:rowOff>0</xdr:rowOff>
    </xdr:from>
    <xdr:to>
      <xdr:col>2</xdr:col>
      <xdr:colOff>672374</xdr:colOff>
      <xdr:row>54</xdr:row>
      <xdr:rowOff>164624</xdr:rowOff>
    </xdr:to>
    <xdr:cxnSp macro="">
      <xdr:nvCxnSpPr>
        <xdr:cNvPr id="56" name="82 Dirsek Bağlayıcısı"/>
        <xdr:cNvCxnSpPr>
          <a:stCxn id="42" idx="2"/>
          <a:endCxn id="47" idx="0"/>
        </xdr:cNvCxnSpPr>
      </xdr:nvCxnSpPr>
      <xdr:spPr>
        <a:xfrm rot="5400000">
          <a:off x="1687387" y="9028238"/>
          <a:ext cx="326549" cy="38662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672374</xdr:colOff>
      <xdr:row>53</xdr:row>
      <xdr:rowOff>0</xdr:rowOff>
    </xdr:from>
    <xdr:to>
      <xdr:col>7</xdr:col>
      <xdr:colOff>594102</xdr:colOff>
      <xdr:row>54</xdr:row>
      <xdr:rowOff>163282</xdr:rowOff>
    </xdr:to>
    <xdr:cxnSp macro="">
      <xdr:nvCxnSpPr>
        <xdr:cNvPr id="57" name="84 Dirsek Bağlayıcısı"/>
        <xdr:cNvCxnSpPr>
          <a:stCxn id="42" idx="2"/>
          <a:endCxn id="48" idx="0"/>
        </xdr:cNvCxnSpPr>
      </xdr:nvCxnSpPr>
      <xdr:spPr>
        <a:xfrm rot="16200000" flipH="1">
          <a:off x="3556734" y="7545515"/>
          <a:ext cx="325207" cy="335072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561975</xdr:colOff>
      <xdr:row>56</xdr:row>
      <xdr:rowOff>38101</xdr:rowOff>
    </xdr:from>
    <xdr:to>
      <xdr:col>4</xdr:col>
      <xdr:colOff>57624</xdr:colOff>
      <xdr:row>56</xdr:row>
      <xdr:rowOff>58399</xdr:rowOff>
    </xdr:to>
    <xdr:cxnSp macro="">
      <xdr:nvCxnSpPr>
        <xdr:cNvPr id="58" name="88 Düz Ok Bağlayıcısı"/>
        <xdr:cNvCxnSpPr>
          <a:stCxn id="47" idx="3"/>
          <a:endCxn id="43" idx="1"/>
        </xdr:cNvCxnSpPr>
      </xdr:nvCxnSpPr>
      <xdr:spPr>
        <a:xfrm flipV="1">
          <a:off x="2619375" y="9582151"/>
          <a:ext cx="181449" cy="202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581025</xdr:colOff>
      <xdr:row>56</xdr:row>
      <xdr:rowOff>85725</xdr:rowOff>
    </xdr:from>
    <xdr:to>
      <xdr:col>1</xdr:col>
      <xdr:colOff>9525</xdr:colOff>
      <xdr:row>56</xdr:row>
      <xdr:rowOff>85725</xdr:rowOff>
    </xdr:to>
    <xdr:cxnSp macro="">
      <xdr:nvCxnSpPr>
        <xdr:cNvPr id="59" name="91 Düz Ok Bağlayıcısı"/>
        <xdr:cNvCxnSpPr>
          <a:cxnSpLocks noChangeShapeType="1"/>
          <a:stCxn id="49" idx="4"/>
          <a:endCxn id="47" idx="1"/>
        </xdr:cNvCxnSpPr>
      </xdr:nvCxnSpPr>
      <xdr:spPr bwMode="auto">
        <a:xfrm>
          <a:off x="581025" y="9629775"/>
          <a:ext cx="1143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158976</xdr:colOff>
      <xdr:row>56</xdr:row>
      <xdr:rowOff>38728</xdr:rowOff>
    </xdr:from>
    <xdr:to>
      <xdr:col>6</xdr:col>
      <xdr:colOff>311904</xdr:colOff>
      <xdr:row>56</xdr:row>
      <xdr:rowOff>47528</xdr:rowOff>
    </xdr:to>
    <xdr:cxnSp macro="">
      <xdr:nvCxnSpPr>
        <xdr:cNvPr id="60" name="95 Düz Ok Bağlayıcısı"/>
        <xdr:cNvCxnSpPr>
          <a:stCxn id="50" idx="4"/>
          <a:endCxn id="48" idx="1"/>
        </xdr:cNvCxnSpPr>
      </xdr:nvCxnSpPr>
      <xdr:spPr>
        <a:xfrm flipV="1">
          <a:off x="4273776" y="9582778"/>
          <a:ext cx="152928" cy="8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190499</xdr:colOff>
      <xdr:row>56</xdr:row>
      <xdr:rowOff>18856</xdr:rowOff>
    </xdr:from>
    <xdr:to>
      <xdr:col>9</xdr:col>
      <xdr:colOff>340066</xdr:colOff>
      <xdr:row>56</xdr:row>
      <xdr:rowOff>29203</xdr:rowOff>
    </xdr:to>
    <xdr:cxnSp macro="">
      <xdr:nvCxnSpPr>
        <xdr:cNvPr id="61" name="97 Düz Ok Bağlayıcısı"/>
        <xdr:cNvCxnSpPr>
          <a:stCxn id="48" idx="3"/>
          <a:endCxn id="39" idx="1"/>
        </xdr:cNvCxnSpPr>
      </xdr:nvCxnSpPr>
      <xdr:spPr>
        <a:xfrm flipV="1">
          <a:off x="6219824" y="9562906"/>
          <a:ext cx="149567" cy="10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11246</xdr:colOff>
      <xdr:row>48</xdr:row>
      <xdr:rowOff>150963</xdr:rowOff>
    </xdr:from>
    <xdr:to>
      <xdr:col>4</xdr:col>
      <xdr:colOff>116021</xdr:colOff>
      <xdr:row>48</xdr:row>
      <xdr:rowOff>152821</xdr:rowOff>
    </xdr:to>
    <xdr:cxnSp macro="">
      <xdr:nvCxnSpPr>
        <xdr:cNvPr id="62" name="113 Düz Ok Bağlayıcısı"/>
        <xdr:cNvCxnSpPr>
          <a:stCxn id="46" idx="3"/>
          <a:endCxn id="45" idx="1"/>
        </xdr:cNvCxnSpPr>
      </xdr:nvCxnSpPr>
      <xdr:spPr>
        <a:xfrm flipV="1">
          <a:off x="2754446" y="8399613"/>
          <a:ext cx="104775" cy="18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476249</xdr:colOff>
      <xdr:row>58</xdr:row>
      <xdr:rowOff>104775</xdr:rowOff>
    </xdr:from>
    <xdr:to>
      <xdr:col>4</xdr:col>
      <xdr:colOff>104775</xdr:colOff>
      <xdr:row>61</xdr:row>
      <xdr:rowOff>152401</xdr:rowOff>
    </xdr:to>
    <xdr:sp macro="" textlink="">
      <xdr:nvSpPr>
        <xdr:cNvPr id="63" name="1 Akış Çizelgesi: İşlem"/>
        <xdr:cNvSpPr>
          <a:spLocks noChangeArrowheads="1"/>
        </xdr:cNvSpPr>
      </xdr:nvSpPr>
      <xdr:spPr bwMode="auto">
        <a:xfrm>
          <a:off x="476249" y="9972675"/>
          <a:ext cx="2371726" cy="533401"/>
        </a:xfrm>
        <a:prstGeom prst="flowChartProcess">
          <a:avLst/>
        </a:prstGeom>
        <a:solidFill>
          <a:srgbClr val="B9CDE5"/>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İlgiliye Gönderilmek Üzere Yazılan Tebligat Yazısının Defterdar Yardımcısı Tarafından İmzalanması</a:t>
          </a:r>
        </a:p>
      </xdr:txBody>
    </xdr:sp>
    <xdr:clientData/>
  </xdr:twoCellAnchor>
  <xdr:twoCellAnchor>
    <xdr:from>
      <xdr:col>5</xdr:col>
      <xdr:colOff>314326</xdr:colOff>
      <xdr:row>58</xdr:row>
      <xdr:rowOff>57150</xdr:rowOff>
    </xdr:from>
    <xdr:to>
      <xdr:col>10</xdr:col>
      <xdr:colOff>323850</xdr:colOff>
      <xdr:row>62</xdr:row>
      <xdr:rowOff>1</xdr:rowOff>
    </xdr:to>
    <xdr:sp macro="" textlink="">
      <xdr:nvSpPr>
        <xdr:cNvPr id="64" name="1 Akış Çizelgesi: İşlem"/>
        <xdr:cNvSpPr>
          <a:spLocks noChangeArrowheads="1"/>
        </xdr:cNvSpPr>
      </xdr:nvSpPr>
      <xdr:spPr bwMode="auto">
        <a:xfrm>
          <a:off x="3743326" y="9925050"/>
          <a:ext cx="3152774" cy="590551"/>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İlgili Birime Yazılan Tebligat Yazısının Defterdar Yardımcısı/Personel Müdürü Tarafından İmzalanması</a:t>
          </a:r>
        </a:p>
      </xdr:txBody>
    </xdr:sp>
    <xdr:clientData/>
  </xdr:twoCellAnchor>
  <xdr:twoCellAnchor>
    <xdr:from>
      <xdr:col>2</xdr:col>
      <xdr:colOff>285750</xdr:colOff>
      <xdr:row>58</xdr:row>
      <xdr:rowOff>0</xdr:rowOff>
    </xdr:from>
    <xdr:to>
      <xdr:col>2</xdr:col>
      <xdr:colOff>290512</xdr:colOff>
      <xdr:row>58</xdr:row>
      <xdr:rowOff>104775</xdr:rowOff>
    </xdr:to>
    <xdr:cxnSp macro="">
      <xdr:nvCxnSpPr>
        <xdr:cNvPr id="65" name="122 Düz Ok Bağlayıcısı"/>
        <xdr:cNvCxnSpPr>
          <a:stCxn id="47" idx="2"/>
          <a:endCxn id="63" idx="0"/>
        </xdr:cNvCxnSpPr>
      </xdr:nvCxnSpPr>
      <xdr:spPr>
        <a:xfrm>
          <a:off x="1657350" y="9867900"/>
          <a:ext cx="4762" cy="104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519113</xdr:colOff>
      <xdr:row>57</xdr:row>
      <xdr:rowOff>123844</xdr:rowOff>
    </xdr:from>
    <xdr:to>
      <xdr:col>7</xdr:col>
      <xdr:colOff>522664</xdr:colOff>
      <xdr:row>58</xdr:row>
      <xdr:rowOff>57150</xdr:rowOff>
    </xdr:to>
    <xdr:cxnSp macro="">
      <xdr:nvCxnSpPr>
        <xdr:cNvPr id="66" name="127 Düz Ok Bağlayıcısı"/>
        <xdr:cNvCxnSpPr>
          <a:stCxn id="48" idx="2"/>
          <a:endCxn id="64" idx="0"/>
        </xdr:cNvCxnSpPr>
      </xdr:nvCxnSpPr>
      <xdr:spPr>
        <a:xfrm flipH="1">
          <a:off x="5319713" y="9829819"/>
          <a:ext cx="3551" cy="952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62</xdr:row>
      <xdr:rowOff>200025</xdr:rowOff>
    </xdr:from>
    <xdr:to>
      <xdr:col>5</xdr:col>
      <xdr:colOff>238125</xdr:colOff>
      <xdr:row>65</xdr:row>
      <xdr:rowOff>9525</xdr:rowOff>
    </xdr:to>
    <xdr:sp macro="" textlink="">
      <xdr:nvSpPr>
        <xdr:cNvPr id="67" name="6 Akış Çizelgesi: Önceden Tanımlı İşlem"/>
        <xdr:cNvSpPr>
          <a:spLocks noChangeArrowheads="1"/>
        </xdr:cNvSpPr>
      </xdr:nvSpPr>
      <xdr:spPr bwMode="auto">
        <a:xfrm>
          <a:off x="2381250" y="10677525"/>
          <a:ext cx="1285875" cy="333375"/>
        </a:xfrm>
        <a:prstGeom prst="flowChartPredefinedProcess">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Genel Evrak İşlem Süreci</a:t>
          </a:r>
        </a:p>
      </xdr:txBody>
    </xdr:sp>
    <xdr:clientData/>
  </xdr:twoCellAnchor>
  <xdr:twoCellAnchor>
    <xdr:from>
      <xdr:col>2</xdr:col>
      <xdr:colOff>295275</xdr:colOff>
      <xdr:row>61</xdr:row>
      <xdr:rowOff>152400</xdr:rowOff>
    </xdr:from>
    <xdr:to>
      <xdr:col>4</xdr:col>
      <xdr:colOff>285750</xdr:colOff>
      <xdr:row>62</xdr:row>
      <xdr:rowOff>161925</xdr:rowOff>
    </xdr:to>
    <xdr:cxnSp macro="">
      <xdr:nvCxnSpPr>
        <xdr:cNvPr id="68" name="153 Dirsek Bağlayıcısı"/>
        <xdr:cNvCxnSpPr>
          <a:cxnSpLocks noChangeShapeType="1"/>
          <a:stCxn id="63" idx="2"/>
          <a:endCxn id="67" idx="0"/>
        </xdr:cNvCxnSpPr>
      </xdr:nvCxnSpPr>
      <xdr:spPr bwMode="auto">
        <a:xfrm rot="16200000" flipH="1">
          <a:off x="2262188" y="9910762"/>
          <a:ext cx="171450" cy="1362075"/>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285750</xdr:colOff>
      <xdr:row>62</xdr:row>
      <xdr:rowOff>0</xdr:rowOff>
    </xdr:from>
    <xdr:to>
      <xdr:col>7</xdr:col>
      <xdr:colOff>523875</xdr:colOff>
      <xdr:row>63</xdr:row>
      <xdr:rowOff>0</xdr:rowOff>
    </xdr:to>
    <xdr:cxnSp macro="">
      <xdr:nvCxnSpPr>
        <xdr:cNvPr id="69" name="155 Dirsek Bağlayıcısı"/>
        <xdr:cNvCxnSpPr>
          <a:cxnSpLocks noChangeShapeType="1"/>
          <a:stCxn id="64" idx="2"/>
          <a:endCxn id="67" idx="0"/>
        </xdr:cNvCxnSpPr>
      </xdr:nvCxnSpPr>
      <xdr:spPr bwMode="auto">
        <a:xfrm rot="5400000">
          <a:off x="4095750" y="9448800"/>
          <a:ext cx="161925" cy="2295525"/>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627408</xdr:colOff>
      <xdr:row>69</xdr:row>
      <xdr:rowOff>171450</xdr:rowOff>
    </xdr:from>
    <xdr:to>
      <xdr:col>9</xdr:col>
      <xdr:colOff>409575</xdr:colOff>
      <xdr:row>71</xdr:row>
      <xdr:rowOff>209550</xdr:rowOff>
    </xdr:to>
    <xdr:sp macro="" textlink="">
      <xdr:nvSpPr>
        <xdr:cNvPr id="70" name="1 Akış Çizelgesi: İşlem"/>
        <xdr:cNvSpPr>
          <a:spLocks noChangeArrowheads="1"/>
        </xdr:cNvSpPr>
      </xdr:nvSpPr>
      <xdr:spPr bwMode="auto">
        <a:xfrm>
          <a:off x="4742208" y="11811000"/>
          <a:ext cx="1696692" cy="323850"/>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Göreve Başlama Yazısının Gelmesi</a:t>
          </a:r>
        </a:p>
      </xdr:txBody>
    </xdr:sp>
    <xdr:clientData/>
  </xdr:twoCellAnchor>
  <xdr:twoCellAnchor>
    <xdr:from>
      <xdr:col>1</xdr:col>
      <xdr:colOff>220732</xdr:colOff>
      <xdr:row>67</xdr:row>
      <xdr:rowOff>90600</xdr:rowOff>
    </xdr:from>
    <xdr:to>
      <xdr:col>3</xdr:col>
      <xdr:colOff>165371</xdr:colOff>
      <xdr:row>69</xdr:row>
      <xdr:rowOff>48660</xdr:rowOff>
    </xdr:to>
    <xdr:sp macro="" textlink="">
      <xdr:nvSpPr>
        <xdr:cNvPr id="71" name="4 Akış Çizelgesi: Sonlandırıcı"/>
        <xdr:cNvSpPr>
          <a:spLocks noChangeArrowheads="1"/>
        </xdr:cNvSpPr>
      </xdr:nvSpPr>
      <xdr:spPr bwMode="auto">
        <a:xfrm>
          <a:off x="906532" y="11415825"/>
          <a:ext cx="1316239" cy="281910"/>
        </a:xfrm>
        <a:prstGeom prst="flowChartTerminator">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Göreve Başlamadı</a:t>
          </a:r>
        </a:p>
      </xdr:txBody>
    </xdr:sp>
    <xdr:clientData/>
  </xdr:twoCellAnchor>
  <xdr:twoCellAnchor>
    <xdr:from>
      <xdr:col>7</xdr:col>
      <xdr:colOff>263801</xdr:colOff>
      <xdr:row>67</xdr:row>
      <xdr:rowOff>79833</xdr:rowOff>
    </xdr:from>
    <xdr:to>
      <xdr:col>9</xdr:col>
      <xdr:colOff>76200</xdr:colOff>
      <xdr:row>69</xdr:row>
      <xdr:rowOff>9617</xdr:rowOff>
    </xdr:to>
    <xdr:sp macro="" textlink="">
      <xdr:nvSpPr>
        <xdr:cNvPr id="72" name="4 Akış Çizelgesi: Sonlandırıcı"/>
        <xdr:cNvSpPr>
          <a:spLocks noChangeArrowheads="1"/>
        </xdr:cNvSpPr>
      </xdr:nvSpPr>
      <xdr:spPr bwMode="auto">
        <a:xfrm>
          <a:off x="5064401" y="11405058"/>
          <a:ext cx="1041124" cy="253634"/>
        </a:xfrm>
        <a:prstGeom prst="flowChartTerminator">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Göreve Başladı</a:t>
          </a:r>
        </a:p>
      </xdr:txBody>
    </xdr:sp>
    <xdr:clientData/>
  </xdr:twoCellAnchor>
  <xdr:twoCellAnchor>
    <xdr:from>
      <xdr:col>6</xdr:col>
      <xdr:colOff>610842</xdr:colOff>
      <xdr:row>76</xdr:row>
      <xdr:rowOff>104775</xdr:rowOff>
    </xdr:from>
    <xdr:to>
      <xdr:col>9</xdr:col>
      <xdr:colOff>419100</xdr:colOff>
      <xdr:row>80</xdr:row>
      <xdr:rowOff>104775</xdr:rowOff>
    </xdr:to>
    <xdr:sp macro="" textlink="">
      <xdr:nvSpPr>
        <xdr:cNvPr id="73" name="1 Akış Çizelgesi: İşlem"/>
        <xdr:cNvSpPr>
          <a:spLocks noChangeArrowheads="1"/>
        </xdr:cNvSpPr>
      </xdr:nvSpPr>
      <xdr:spPr bwMode="auto">
        <a:xfrm>
          <a:off x="4725642" y="12887325"/>
          <a:ext cx="1722783" cy="647700"/>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İlgilinin Göreve Başladığının Bakanlığa Bildirilmesine İlişkin Yazının Defterdar  Tarafından İmzalanması</a:t>
          </a:r>
        </a:p>
      </xdr:txBody>
    </xdr:sp>
    <xdr:clientData/>
  </xdr:twoCellAnchor>
  <xdr:twoCellAnchor>
    <xdr:from>
      <xdr:col>10</xdr:col>
      <xdr:colOff>11183</xdr:colOff>
      <xdr:row>73</xdr:row>
      <xdr:rowOff>45046</xdr:rowOff>
    </xdr:from>
    <xdr:to>
      <xdr:col>10</xdr:col>
      <xdr:colOff>600074</xdr:colOff>
      <xdr:row>75</xdr:row>
      <xdr:rowOff>142971</xdr:rowOff>
    </xdr:to>
    <xdr:sp macro="" textlink="">
      <xdr:nvSpPr>
        <xdr:cNvPr id="74" name="7 Akış Çizelgesi: Belge"/>
        <xdr:cNvSpPr>
          <a:spLocks noChangeArrowheads="1"/>
        </xdr:cNvSpPr>
      </xdr:nvSpPr>
      <xdr:spPr bwMode="auto">
        <a:xfrm>
          <a:off x="6583433" y="12341821"/>
          <a:ext cx="531741" cy="421775"/>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Yazı</a:t>
          </a:r>
        </a:p>
      </xdr:txBody>
    </xdr:sp>
    <xdr:clientData/>
  </xdr:twoCellAnchor>
  <xdr:twoCellAnchor>
    <xdr:from>
      <xdr:col>1</xdr:col>
      <xdr:colOff>38100</xdr:colOff>
      <xdr:row>75</xdr:row>
      <xdr:rowOff>175497</xdr:rowOff>
    </xdr:from>
    <xdr:to>
      <xdr:col>3</xdr:col>
      <xdr:colOff>304800</xdr:colOff>
      <xdr:row>79</xdr:row>
      <xdr:rowOff>123872</xdr:rowOff>
    </xdr:to>
    <xdr:sp macro="" textlink="">
      <xdr:nvSpPr>
        <xdr:cNvPr id="75" name="1 Akış Çizelgesi: İşlem"/>
        <xdr:cNvSpPr>
          <a:spLocks noChangeArrowheads="1"/>
        </xdr:cNvSpPr>
      </xdr:nvSpPr>
      <xdr:spPr bwMode="auto">
        <a:xfrm>
          <a:off x="723900" y="12786597"/>
          <a:ext cx="1638300" cy="605600"/>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Atama Onayının İptaline İlişkin Onayın Vali Tarafından İmzalanması</a:t>
          </a:r>
        </a:p>
      </xdr:txBody>
    </xdr:sp>
    <xdr:clientData/>
  </xdr:twoCellAnchor>
  <xdr:twoCellAnchor>
    <xdr:from>
      <xdr:col>3</xdr:col>
      <xdr:colOff>489088</xdr:colOff>
      <xdr:row>72</xdr:row>
      <xdr:rowOff>9844</xdr:rowOff>
    </xdr:from>
    <xdr:to>
      <xdr:col>4</xdr:col>
      <xdr:colOff>357395</xdr:colOff>
      <xdr:row>74</xdr:row>
      <xdr:rowOff>40956</xdr:rowOff>
    </xdr:to>
    <xdr:sp macro="" textlink="">
      <xdr:nvSpPr>
        <xdr:cNvPr id="76" name="7 Akış Çizelgesi: Belge"/>
        <xdr:cNvSpPr>
          <a:spLocks noChangeArrowheads="1"/>
        </xdr:cNvSpPr>
      </xdr:nvSpPr>
      <xdr:spPr bwMode="auto">
        <a:xfrm>
          <a:off x="2546488" y="12144694"/>
          <a:ext cx="554107" cy="354962"/>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Onay</a:t>
          </a:r>
        </a:p>
      </xdr:txBody>
    </xdr:sp>
    <xdr:clientData/>
  </xdr:twoCellAnchor>
  <xdr:twoCellAnchor>
    <xdr:from>
      <xdr:col>4</xdr:col>
      <xdr:colOff>40921</xdr:colOff>
      <xdr:row>65</xdr:row>
      <xdr:rowOff>95250</xdr:rowOff>
    </xdr:from>
    <xdr:to>
      <xdr:col>4</xdr:col>
      <xdr:colOff>563599</xdr:colOff>
      <xdr:row>66</xdr:row>
      <xdr:rowOff>76294</xdr:rowOff>
    </xdr:to>
    <xdr:sp macro="" textlink="">
      <xdr:nvSpPr>
        <xdr:cNvPr id="77" name="5 Akış Çizelgesi: Karar"/>
        <xdr:cNvSpPr/>
      </xdr:nvSpPr>
      <xdr:spPr>
        <a:xfrm>
          <a:off x="2784121" y="11096625"/>
          <a:ext cx="522678" cy="14296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endParaRPr lang="tr-TR"/>
        </a:p>
      </xdr:txBody>
    </xdr:sp>
    <xdr:clientData/>
  </xdr:twoCellAnchor>
  <xdr:twoCellAnchor>
    <xdr:from>
      <xdr:col>10</xdr:col>
      <xdr:colOff>158374</xdr:colOff>
      <xdr:row>89</xdr:row>
      <xdr:rowOff>104775</xdr:rowOff>
    </xdr:from>
    <xdr:to>
      <xdr:col>12</xdr:col>
      <xdr:colOff>111987</xdr:colOff>
      <xdr:row>91</xdr:row>
      <xdr:rowOff>131076</xdr:rowOff>
    </xdr:to>
    <xdr:sp macro="" textlink="">
      <xdr:nvSpPr>
        <xdr:cNvPr id="78" name="4 Akış Çizelgesi: Sonlandırıcı"/>
        <xdr:cNvSpPr/>
      </xdr:nvSpPr>
      <xdr:spPr>
        <a:xfrm>
          <a:off x="6730624" y="14992350"/>
          <a:ext cx="1039463" cy="3501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Dosyasına Kaldırıldı</a:t>
          </a:r>
        </a:p>
      </xdr:txBody>
    </xdr:sp>
    <xdr:clientData/>
  </xdr:twoCellAnchor>
  <xdr:twoCellAnchor>
    <xdr:from>
      <xdr:col>4</xdr:col>
      <xdr:colOff>211630</xdr:colOff>
      <xdr:row>87</xdr:row>
      <xdr:rowOff>116201</xdr:rowOff>
    </xdr:from>
    <xdr:to>
      <xdr:col>6</xdr:col>
      <xdr:colOff>196291</xdr:colOff>
      <xdr:row>90</xdr:row>
      <xdr:rowOff>13860</xdr:rowOff>
    </xdr:to>
    <xdr:sp macro="" textlink="">
      <xdr:nvSpPr>
        <xdr:cNvPr id="79" name="1 Akış Çizelgesi: İşlem"/>
        <xdr:cNvSpPr/>
      </xdr:nvSpPr>
      <xdr:spPr>
        <a:xfrm>
          <a:off x="2954830" y="14679926"/>
          <a:ext cx="1356261" cy="3834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Arşiv Servisine</a:t>
          </a:r>
          <a:r>
            <a:rPr lang="tr-TR" sz="1000" baseline="0">
              <a:latin typeface="Tahoma" pitchFamily="34" charset="0"/>
              <a:cs typeface="Tahoma" pitchFamily="34" charset="0"/>
            </a:rPr>
            <a:t> Servis Notu Yazılması</a:t>
          </a:r>
          <a:endParaRPr lang="tr-TR" sz="1000">
            <a:latin typeface="Tahoma" pitchFamily="34" charset="0"/>
            <a:cs typeface="Tahoma" pitchFamily="34" charset="0"/>
          </a:endParaRPr>
        </a:p>
      </xdr:txBody>
    </xdr:sp>
    <xdr:clientData/>
  </xdr:twoCellAnchor>
  <xdr:twoCellAnchor>
    <xdr:from>
      <xdr:col>6</xdr:col>
      <xdr:colOff>371474</xdr:colOff>
      <xdr:row>87</xdr:row>
      <xdr:rowOff>123825</xdr:rowOff>
    </xdr:from>
    <xdr:to>
      <xdr:col>7</xdr:col>
      <xdr:colOff>438149</xdr:colOff>
      <xdr:row>90</xdr:row>
      <xdr:rowOff>19050</xdr:rowOff>
    </xdr:to>
    <xdr:sp macro="" textlink="">
      <xdr:nvSpPr>
        <xdr:cNvPr id="80" name="7 Akış Çizelgesi: Belge"/>
        <xdr:cNvSpPr>
          <a:spLocks noChangeArrowheads="1"/>
        </xdr:cNvSpPr>
      </xdr:nvSpPr>
      <xdr:spPr bwMode="auto">
        <a:xfrm>
          <a:off x="4486274" y="14687550"/>
          <a:ext cx="752475" cy="381000"/>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a:lstStyle/>
        <a:p>
          <a:pPr algn="ctr" rtl="0">
            <a:defRPr sz="1000"/>
          </a:pPr>
          <a:r>
            <a:rPr lang="tr-TR" sz="1000" b="0" i="0" u="none" strike="noStrike" baseline="0">
              <a:solidFill>
                <a:srgbClr val="000000"/>
              </a:solidFill>
              <a:latin typeface="Tahoma"/>
              <a:ea typeface="Tahoma"/>
              <a:cs typeface="Tahoma"/>
            </a:rPr>
            <a:t>Servis Notu</a:t>
          </a:r>
        </a:p>
      </xdr:txBody>
    </xdr:sp>
    <xdr:clientData/>
  </xdr:twoCellAnchor>
  <xdr:twoCellAnchor>
    <xdr:from>
      <xdr:col>5</xdr:col>
      <xdr:colOff>485775</xdr:colOff>
      <xdr:row>70</xdr:row>
      <xdr:rowOff>1560</xdr:rowOff>
    </xdr:from>
    <xdr:to>
      <xdr:col>6</xdr:col>
      <xdr:colOff>341658</xdr:colOff>
      <xdr:row>71</xdr:row>
      <xdr:rowOff>161799</xdr:rowOff>
    </xdr:to>
    <xdr:sp macro="" textlink="">
      <xdr:nvSpPr>
        <xdr:cNvPr id="81" name="15 Akış Çizelgesi: Manyetik Disk"/>
        <xdr:cNvSpPr>
          <a:spLocks noChangeArrowheads="1"/>
        </xdr:cNvSpPr>
      </xdr:nvSpPr>
      <xdr:spPr bwMode="auto">
        <a:xfrm>
          <a:off x="3914775" y="11812560"/>
          <a:ext cx="541683" cy="322164"/>
        </a:xfrm>
        <a:prstGeom prst="flowChartMagneticDisk">
          <a:avLst/>
        </a:prstGeom>
        <a:solidFill>
          <a:srgbClr val="FFFFFF"/>
        </a:solidFill>
        <a:ln w="9525" algn="ctr">
          <a:solidFill>
            <a:srgbClr val="000000"/>
          </a:solidFill>
          <a:round/>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PEROP</a:t>
          </a:r>
        </a:p>
      </xdr:txBody>
    </xdr:sp>
    <xdr:clientData/>
  </xdr:twoCellAnchor>
  <xdr:twoCellAnchor>
    <xdr:from>
      <xdr:col>4</xdr:col>
      <xdr:colOff>614570</xdr:colOff>
      <xdr:row>67</xdr:row>
      <xdr:rowOff>122901</xdr:rowOff>
    </xdr:from>
    <xdr:to>
      <xdr:col>6</xdr:col>
      <xdr:colOff>352425</xdr:colOff>
      <xdr:row>69</xdr:row>
      <xdr:rowOff>209585</xdr:rowOff>
    </xdr:to>
    <xdr:sp macro="" textlink="">
      <xdr:nvSpPr>
        <xdr:cNvPr id="82" name="7 Akış Çizelgesi: Belge"/>
        <xdr:cNvSpPr>
          <a:spLocks noChangeArrowheads="1"/>
        </xdr:cNvSpPr>
      </xdr:nvSpPr>
      <xdr:spPr bwMode="auto">
        <a:xfrm>
          <a:off x="3357770" y="11448126"/>
          <a:ext cx="1109455" cy="362909"/>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Göreve Başlama Yazısı</a:t>
          </a:r>
        </a:p>
      </xdr:txBody>
    </xdr:sp>
    <xdr:clientData/>
  </xdr:twoCellAnchor>
  <xdr:twoCellAnchor>
    <xdr:from>
      <xdr:col>1</xdr:col>
      <xdr:colOff>57149</xdr:colOff>
      <xdr:row>71</xdr:row>
      <xdr:rowOff>122901</xdr:rowOff>
    </xdr:from>
    <xdr:to>
      <xdr:col>3</xdr:col>
      <xdr:colOff>314324</xdr:colOff>
      <xdr:row>74</xdr:row>
      <xdr:rowOff>114300</xdr:rowOff>
    </xdr:to>
    <xdr:sp macro="" textlink="">
      <xdr:nvSpPr>
        <xdr:cNvPr id="83" name="1 Akış Çizelgesi: İşlem"/>
        <xdr:cNvSpPr>
          <a:spLocks noChangeArrowheads="1"/>
        </xdr:cNvSpPr>
      </xdr:nvSpPr>
      <xdr:spPr bwMode="auto">
        <a:xfrm>
          <a:off x="742949" y="12095826"/>
          <a:ext cx="1628775" cy="477174"/>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Atama Onayının İptaline İlişkin Onayın Hazırlanması</a:t>
          </a:r>
        </a:p>
      </xdr:txBody>
    </xdr:sp>
    <xdr:clientData/>
  </xdr:twoCellAnchor>
  <xdr:twoCellAnchor>
    <xdr:from>
      <xdr:col>5</xdr:col>
      <xdr:colOff>485775</xdr:colOff>
      <xdr:row>71</xdr:row>
      <xdr:rowOff>196202</xdr:rowOff>
    </xdr:from>
    <xdr:to>
      <xdr:col>6</xdr:col>
      <xdr:colOff>364141</xdr:colOff>
      <xdr:row>73</xdr:row>
      <xdr:rowOff>104574</xdr:rowOff>
    </xdr:to>
    <xdr:sp macro="" textlink="">
      <xdr:nvSpPr>
        <xdr:cNvPr id="84" name="15 Akış Çizelgesi: Manyetik Disk"/>
        <xdr:cNvSpPr>
          <a:spLocks noChangeArrowheads="1"/>
        </xdr:cNvSpPr>
      </xdr:nvSpPr>
      <xdr:spPr bwMode="auto">
        <a:xfrm>
          <a:off x="3914775" y="12131027"/>
          <a:ext cx="564166" cy="270322"/>
        </a:xfrm>
        <a:prstGeom prst="flowChartMagneticDisk">
          <a:avLst/>
        </a:prstGeom>
        <a:solidFill>
          <a:srgbClr val="FFFFFF"/>
        </a:solidFill>
        <a:ln w="9525" algn="ctr">
          <a:solidFill>
            <a:srgbClr val="000000"/>
          </a:solidFill>
          <a:round/>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HİTAP</a:t>
          </a:r>
        </a:p>
      </xdr:txBody>
    </xdr:sp>
    <xdr:clientData/>
  </xdr:twoCellAnchor>
  <xdr:twoCellAnchor>
    <xdr:from>
      <xdr:col>5</xdr:col>
      <xdr:colOff>428625</xdr:colOff>
      <xdr:row>73</xdr:row>
      <xdr:rowOff>104775</xdr:rowOff>
    </xdr:from>
    <xdr:to>
      <xdr:col>6</xdr:col>
      <xdr:colOff>352424</xdr:colOff>
      <xdr:row>75</xdr:row>
      <xdr:rowOff>76200</xdr:rowOff>
    </xdr:to>
    <xdr:sp macro="" textlink="">
      <xdr:nvSpPr>
        <xdr:cNvPr id="85" name="185 Akış Çizelgesi: Manyetik Disk"/>
        <xdr:cNvSpPr>
          <a:spLocks noChangeArrowheads="1"/>
        </xdr:cNvSpPr>
      </xdr:nvSpPr>
      <xdr:spPr bwMode="auto">
        <a:xfrm>
          <a:off x="3857625" y="12401550"/>
          <a:ext cx="609599" cy="2952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800" b="0" i="0" u="none" strike="noStrike" baseline="0">
              <a:solidFill>
                <a:srgbClr val="000000"/>
              </a:solidFill>
              <a:latin typeface="Tahoma"/>
              <a:ea typeface="Tahoma"/>
              <a:cs typeface="Tahoma"/>
            </a:rPr>
            <a:t>Belgenet</a:t>
          </a:r>
        </a:p>
      </xdr:txBody>
    </xdr:sp>
    <xdr:clientData/>
  </xdr:twoCellAnchor>
  <xdr:twoCellAnchor>
    <xdr:from>
      <xdr:col>2</xdr:col>
      <xdr:colOff>193052</xdr:colOff>
      <xdr:row>66</xdr:row>
      <xdr:rowOff>76298</xdr:rowOff>
    </xdr:from>
    <xdr:to>
      <xdr:col>4</xdr:col>
      <xdr:colOff>302260</xdr:colOff>
      <xdr:row>67</xdr:row>
      <xdr:rowOff>90402</xdr:rowOff>
    </xdr:to>
    <xdr:cxnSp macro="">
      <xdr:nvCxnSpPr>
        <xdr:cNvPr id="86" name="225 Dirsek Bağlayıcısı"/>
        <xdr:cNvCxnSpPr>
          <a:stCxn id="77" idx="2"/>
          <a:endCxn id="71" idx="0"/>
        </xdr:cNvCxnSpPr>
      </xdr:nvCxnSpPr>
      <xdr:spPr>
        <a:xfrm rot="5400000">
          <a:off x="2217041" y="10587209"/>
          <a:ext cx="176029" cy="148080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302259</xdr:colOff>
      <xdr:row>66</xdr:row>
      <xdr:rowOff>76298</xdr:rowOff>
    </xdr:from>
    <xdr:to>
      <xdr:col>8</xdr:col>
      <xdr:colOff>170000</xdr:colOff>
      <xdr:row>67</xdr:row>
      <xdr:rowOff>79833</xdr:rowOff>
    </xdr:to>
    <xdr:cxnSp macro="">
      <xdr:nvCxnSpPr>
        <xdr:cNvPr id="87" name="227 Dirsek Bağlayıcısı"/>
        <xdr:cNvCxnSpPr>
          <a:stCxn id="77" idx="2"/>
          <a:endCxn id="72" idx="0"/>
        </xdr:cNvCxnSpPr>
      </xdr:nvCxnSpPr>
      <xdr:spPr>
        <a:xfrm rot="16200000" flipH="1">
          <a:off x="4268200" y="10016857"/>
          <a:ext cx="165460" cy="26109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65</xdr:row>
      <xdr:rowOff>9525</xdr:rowOff>
    </xdr:from>
    <xdr:to>
      <xdr:col>4</xdr:col>
      <xdr:colOff>304800</xdr:colOff>
      <xdr:row>65</xdr:row>
      <xdr:rowOff>85725</xdr:rowOff>
    </xdr:to>
    <xdr:cxnSp macro="">
      <xdr:nvCxnSpPr>
        <xdr:cNvPr id="88" name="229 Düz Ok Bağlayıcısı"/>
        <xdr:cNvCxnSpPr>
          <a:cxnSpLocks noChangeShapeType="1"/>
          <a:stCxn id="67" idx="2"/>
          <a:endCxn id="77" idx="0"/>
        </xdr:cNvCxnSpPr>
      </xdr:nvCxnSpPr>
      <xdr:spPr bwMode="auto">
        <a:xfrm>
          <a:off x="3028950" y="11010900"/>
          <a:ext cx="19050" cy="762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47625</xdr:colOff>
      <xdr:row>72</xdr:row>
      <xdr:rowOff>0</xdr:rowOff>
    </xdr:from>
    <xdr:to>
      <xdr:col>0</xdr:col>
      <xdr:colOff>581025</xdr:colOff>
      <xdr:row>74</xdr:row>
      <xdr:rowOff>0</xdr:rowOff>
    </xdr:to>
    <xdr:sp macro="" textlink="">
      <xdr:nvSpPr>
        <xdr:cNvPr id="89" name="302 Akış Çizelgesi: Manyetik Disk"/>
        <xdr:cNvSpPr>
          <a:spLocks noChangeArrowheads="1"/>
        </xdr:cNvSpPr>
      </xdr:nvSpPr>
      <xdr:spPr bwMode="auto">
        <a:xfrm>
          <a:off x="47625" y="12134850"/>
          <a:ext cx="533400" cy="323850"/>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600" b="0" i="0" u="none" strike="noStrike" baseline="0">
              <a:solidFill>
                <a:srgbClr val="000000"/>
              </a:solidFill>
              <a:latin typeface="Tahoma"/>
              <a:ea typeface="Tahoma"/>
              <a:cs typeface="Tahoma"/>
            </a:rPr>
            <a:t>Belgenet</a:t>
          </a:r>
        </a:p>
      </xdr:txBody>
    </xdr:sp>
    <xdr:clientData/>
  </xdr:twoCellAnchor>
  <xdr:twoCellAnchor>
    <xdr:from>
      <xdr:col>6</xdr:col>
      <xdr:colOff>619125</xdr:colOff>
      <xdr:row>72</xdr:row>
      <xdr:rowOff>209549</xdr:rowOff>
    </xdr:from>
    <xdr:to>
      <xdr:col>9</xdr:col>
      <xdr:colOff>409575</xdr:colOff>
      <xdr:row>75</xdr:row>
      <xdr:rowOff>161924</xdr:rowOff>
    </xdr:to>
    <xdr:sp macro="" textlink="">
      <xdr:nvSpPr>
        <xdr:cNvPr id="90" name="1 Akış Çizelgesi: İşlem"/>
        <xdr:cNvSpPr>
          <a:spLocks noChangeArrowheads="1"/>
        </xdr:cNvSpPr>
      </xdr:nvSpPr>
      <xdr:spPr bwMode="auto">
        <a:xfrm>
          <a:off x="4733925" y="12296774"/>
          <a:ext cx="1704975" cy="485775"/>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İlgilinin Göreve Başladığının  Bakanlığa Bildirilmesine İlişkin  Yazının Hazırlanması</a:t>
          </a:r>
        </a:p>
      </xdr:txBody>
    </xdr:sp>
    <xdr:clientData/>
  </xdr:twoCellAnchor>
  <xdr:twoCellAnchor>
    <xdr:from>
      <xdr:col>2</xdr:col>
      <xdr:colOff>185738</xdr:colOff>
      <xdr:row>69</xdr:row>
      <xdr:rowOff>48799</xdr:rowOff>
    </xdr:from>
    <xdr:to>
      <xdr:col>2</xdr:col>
      <xdr:colOff>193053</xdr:colOff>
      <xdr:row>71</xdr:row>
      <xdr:rowOff>122861</xdr:rowOff>
    </xdr:to>
    <xdr:cxnSp macro="">
      <xdr:nvCxnSpPr>
        <xdr:cNvPr id="91" name="307 Düz Ok Bağlayıcısı"/>
        <xdr:cNvCxnSpPr>
          <a:stCxn id="71" idx="2"/>
          <a:endCxn id="83" idx="0"/>
        </xdr:cNvCxnSpPr>
      </xdr:nvCxnSpPr>
      <xdr:spPr>
        <a:xfrm rot="5400000">
          <a:off x="1362040" y="11893172"/>
          <a:ext cx="397912" cy="73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581025</xdr:colOff>
      <xdr:row>73</xdr:row>
      <xdr:rowOff>0</xdr:rowOff>
    </xdr:from>
    <xdr:to>
      <xdr:col>1</xdr:col>
      <xdr:colOff>57149</xdr:colOff>
      <xdr:row>73</xdr:row>
      <xdr:rowOff>37638</xdr:rowOff>
    </xdr:to>
    <xdr:cxnSp macro="">
      <xdr:nvCxnSpPr>
        <xdr:cNvPr id="92" name="309 Düz Ok Bağlayıcısı"/>
        <xdr:cNvCxnSpPr>
          <a:stCxn id="89" idx="4"/>
          <a:endCxn id="83" idx="1"/>
        </xdr:cNvCxnSpPr>
      </xdr:nvCxnSpPr>
      <xdr:spPr>
        <a:xfrm>
          <a:off x="581025" y="12296775"/>
          <a:ext cx="161924" cy="376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314324</xdr:colOff>
      <xdr:row>73</xdr:row>
      <xdr:rowOff>9063</xdr:rowOff>
    </xdr:from>
    <xdr:to>
      <xdr:col>3</xdr:col>
      <xdr:colOff>489088</xdr:colOff>
      <xdr:row>73</xdr:row>
      <xdr:rowOff>20612</xdr:rowOff>
    </xdr:to>
    <xdr:cxnSp macro="">
      <xdr:nvCxnSpPr>
        <xdr:cNvPr id="93" name="311 Düz Ok Bağlayıcısı"/>
        <xdr:cNvCxnSpPr>
          <a:stCxn id="83" idx="3"/>
          <a:endCxn id="76" idx="1"/>
        </xdr:cNvCxnSpPr>
      </xdr:nvCxnSpPr>
      <xdr:spPr>
        <a:xfrm>
          <a:off x="2371724" y="12305838"/>
          <a:ext cx="174764" cy="11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171451</xdr:colOff>
      <xdr:row>74</xdr:row>
      <xdr:rowOff>114300</xdr:rowOff>
    </xdr:from>
    <xdr:to>
      <xdr:col>2</xdr:col>
      <xdr:colOff>185738</xdr:colOff>
      <xdr:row>75</xdr:row>
      <xdr:rowOff>175642</xdr:rowOff>
    </xdr:to>
    <xdr:cxnSp macro="">
      <xdr:nvCxnSpPr>
        <xdr:cNvPr id="94" name="313 Düz Ok Bağlayıcısı"/>
        <xdr:cNvCxnSpPr>
          <a:stCxn id="83" idx="2"/>
          <a:endCxn id="75" idx="0"/>
        </xdr:cNvCxnSpPr>
      </xdr:nvCxnSpPr>
      <xdr:spPr>
        <a:xfrm rot="5400000">
          <a:off x="1443324" y="12672727"/>
          <a:ext cx="213742"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352425</xdr:colOff>
      <xdr:row>68</xdr:row>
      <xdr:rowOff>166226</xdr:rowOff>
    </xdr:from>
    <xdr:to>
      <xdr:col>6</xdr:col>
      <xdr:colOff>627408</xdr:colOff>
      <xdr:row>70</xdr:row>
      <xdr:rowOff>195078</xdr:rowOff>
    </xdr:to>
    <xdr:cxnSp macro="">
      <xdr:nvCxnSpPr>
        <xdr:cNvPr id="95" name="329 Dirsek Bağlayıcısı"/>
        <xdr:cNvCxnSpPr>
          <a:stCxn id="82" idx="3"/>
          <a:endCxn id="70" idx="1"/>
        </xdr:cNvCxnSpPr>
      </xdr:nvCxnSpPr>
      <xdr:spPr>
        <a:xfrm>
          <a:off x="4467225" y="11653376"/>
          <a:ext cx="274983" cy="32412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364141</xdr:colOff>
      <xdr:row>70</xdr:row>
      <xdr:rowOff>195263</xdr:rowOff>
    </xdr:from>
    <xdr:to>
      <xdr:col>6</xdr:col>
      <xdr:colOff>627408</xdr:colOff>
      <xdr:row>72</xdr:row>
      <xdr:rowOff>150421</xdr:rowOff>
    </xdr:to>
    <xdr:cxnSp macro="">
      <xdr:nvCxnSpPr>
        <xdr:cNvPr id="96" name="334 Dirsek Bağlayıcısı"/>
        <xdr:cNvCxnSpPr>
          <a:stCxn id="84" idx="4"/>
          <a:endCxn id="70" idx="1"/>
        </xdr:cNvCxnSpPr>
      </xdr:nvCxnSpPr>
      <xdr:spPr>
        <a:xfrm flipV="1">
          <a:off x="4478941" y="11968163"/>
          <a:ext cx="263267" cy="31710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341658</xdr:colOff>
      <xdr:row>70</xdr:row>
      <xdr:rowOff>195263</xdr:rowOff>
    </xdr:from>
    <xdr:to>
      <xdr:col>6</xdr:col>
      <xdr:colOff>627408</xdr:colOff>
      <xdr:row>70</xdr:row>
      <xdr:rowOff>196043</xdr:rowOff>
    </xdr:to>
    <xdr:cxnSp macro="">
      <xdr:nvCxnSpPr>
        <xdr:cNvPr id="97" name="336 Dirsek Bağlayıcısı"/>
        <xdr:cNvCxnSpPr>
          <a:stCxn id="81" idx="4"/>
          <a:endCxn id="70" idx="1"/>
        </xdr:cNvCxnSpPr>
      </xdr:nvCxnSpPr>
      <xdr:spPr>
        <a:xfrm flipV="1">
          <a:off x="4456458" y="11968163"/>
          <a:ext cx="285750" cy="78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171450</xdr:colOff>
      <xdr:row>71</xdr:row>
      <xdr:rowOff>209550</xdr:rowOff>
    </xdr:from>
    <xdr:to>
      <xdr:col>8</xdr:col>
      <xdr:colOff>175592</xdr:colOff>
      <xdr:row>72</xdr:row>
      <xdr:rowOff>209549</xdr:rowOff>
    </xdr:to>
    <xdr:cxnSp macro="">
      <xdr:nvCxnSpPr>
        <xdr:cNvPr id="98" name="338 Düz Ok Bağlayıcısı"/>
        <xdr:cNvCxnSpPr>
          <a:stCxn id="70" idx="2"/>
          <a:endCxn id="90" idx="0"/>
        </xdr:cNvCxnSpPr>
      </xdr:nvCxnSpPr>
      <xdr:spPr>
        <a:xfrm rot="5400000">
          <a:off x="5578959" y="12213741"/>
          <a:ext cx="161924"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171450</xdr:colOff>
      <xdr:row>75</xdr:row>
      <xdr:rowOff>161923</xdr:rowOff>
    </xdr:from>
    <xdr:to>
      <xdr:col>8</xdr:col>
      <xdr:colOff>172071</xdr:colOff>
      <xdr:row>76</xdr:row>
      <xdr:rowOff>104774</xdr:rowOff>
    </xdr:to>
    <xdr:cxnSp macro="">
      <xdr:nvCxnSpPr>
        <xdr:cNvPr id="99" name="340 Düz Ok Bağlayıcısı"/>
        <xdr:cNvCxnSpPr>
          <a:stCxn id="90" idx="2"/>
          <a:endCxn id="73" idx="0"/>
        </xdr:cNvCxnSpPr>
      </xdr:nvCxnSpPr>
      <xdr:spPr>
        <a:xfrm rot="16200000" flipH="1">
          <a:off x="5605773" y="12834625"/>
          <a:ext cx="104776" cy="6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409575</xdr:colOff>
      <xdr:row>74</xdr:row>
      <xdr:rowOff>71437</xdr:rowOff>
    </xdr:from>
    <xdr:to>
      <xdr:col>10</xdr:col>
      <xdr:colOff>11183</xdr:colOff>
      <xdr:row>74</xdr:row>
      <xdr:rowOff>90936</xdr:rowOff>
    </xdr:to>
    <xdr:cxnSp macro="">
      <xdr:nvCxnSpPr>
        <xdr:cNvPr id="100" name="342 Düz Ok Bağlayıcısı"/>
        <xdr:cNvCxnSpPr>
          <a:stCxn id="90" idx="3"/>
          <a:endCxn id="74" idx="1"/>
        </xdr:cNvCxnSpPr>
      </xdr:nvCxnSpPr>
      <xdr:spPr>
        <a:xfrm>
          <a:off x="6438900" y="12530137"/>
          <a:ext cx="144533" cy="19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352424</xdr:colOff>
      <xdr:row>74</xdr:row>
      <xdr:rowOff>80962</xdr:rowOff>
    </xdr:from>
    <xdr:to>
      <xdr:col>6</xdr:col>
      <xdr:colOff>619125</xdr:colOff>
      <xdr:row>74</xdr:row>
      <xdr:rowOff>90488</xdr:rowOff>
    </xdr:to>
    <xdr:cxnSp macro="">
      <xdr:nvCxnSpPr>
        <xdr:cNvPr id="101" name="344 Düz Ok Bağlayıcısı"/>
        <xdr:cNvCxnSpPr>
          <a:stCxn id="85" idx="4"/>
          <a:endCxn id="90" idx="1"/>
        </xdr:cNvCxnSpPr>
      </xdr:nvCxnSpPr>
      <xdr:spPr>
        <a:xfrm flipV="1">
          <a:off x="4467224" y="12539662"/>
          <a:ext cx="266701" cy="9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170001</xdr:colOff>
      <xdr:row>69</xdr:row>
      <xdr:rowOff>9525</xdr:rowOff>
    </xdr:from>
    <xdr:to>
      <xdr:col>8</xdr:col>
      <xdr:colOff>175592</xdr:colOff>
      <xdr:row>69</xdr:row>
      <xdr:rowOff>171449</xdr:rowOff>
    </xdr:to>
    <xdr:cxnSp macro="">
      <xdr:nvCxnSpPr>
        <xdr:cNvPr id="102" name="372 Düz Ok Bağlayıcısı"/>
        <xdr:cNvCxnSpPr>
          <a:stCxn id="72" idx="2"/>
          <a:endCxn id="70" idx="0"/>
        </xdr:cNvCxnSpPr>
      </xdr:nvCxnSpPr>
      <xdr:spPr>
        <a:xfrm rot="16200000" flipH="1">
          <a:off x="5582997" y="11732004"/>
          <a:ext cx="152399" cy="55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203962</xdr:colOff>
      <xdr:row>80</xdr:row>
      <xdr:rowOff>104774</xdr:rowOff>
    </xdr:from>
    <xdr:to>
      <xdr:col>8</xdr:col>
      <xdr:colOff>172072</xdr:colOff>
      <xdr:row>87</xdr:row>
      <xdr:rowOff>116200</xdr:rowOff>
    </xdr:to>
    <xdr:cxnSp macro="">
      <xdr:nvCxnSpPr>
        <xdr:cNvPr id="103" name="378 Şekil"/>
        <xdr:cNvCxnSpPr>
          <a:stCxn id="73" idx="2"/>
          <a:endCxn id="79" idx="0"/>
        </xdr:cNvCxnSpPr>
      </xdr:nvCxnSpPr>
      <xdr:spPr>
        <a:xfrm rot="5400000">
          <a:off x="4073266" y="13094720"/>
          <a:ext cx="1144901" cy="202551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200025</xdr:colOff>
      <xdr:row>88</xdr:row>
      <xdr:rowOff>142875</xdr:rowOff>
    </xdr:from>
    <xdr:to>
      <xdr:col>6</xdr:col>
      <xdr:colOff>371475</xdr:colOff>
      <xdr:row>88</xdr:row>
      <xdr:rowOff>152400</xdr:rowOff>
    </xdr:to>
    <xdr:cxnSp macro="">
      <xdr:nvCxnSpPr>
        <xdr:cNvPr id="104" name="384 Düz Ok Bağlayıcısı"/>
        <xdr:cNvCxnSpPr>
          <a:cxnSpLocks noChangeShapeType="1"/>
          <a:stCxn id="79" idx="3"/>
          <a:endCxn id="80" idx="1"/>
        </xdr:cNvCxnSpPr>
      </xdr:nvCxnSpPr>
      <xdr:spPr bwMode="auto">
        <a:xfrm>
          <a:off x="4314825" y="14868525"/>
          <a:ext cx="1714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14288</xdr:colOff>
      <xdr:row>39</xdr:row>
      <xdr:rowOff>123825</xdr:rowOff>
    </xdr:from>
    <xdr:to>
      <xdr:col>11</xdr:col>
      <xdr:colOff>135181</xdr:colOff>
      <xdr:row>89</xdr:row>
      <xdr:rowOff>104775</xdr:rowOff>
    </xdr:to>
    <xdr:cxnSp macro="">
      <xdr:nvCxnSpPr>
        <xdr:cNvPr id="105" name="490 Düz Ok Bağlayıcısı"/>
        <xdr:cNvCxnSpPr>
          <a:stCxn id="14" idx="2"/>
          <a:endCxn id="78" idx="0"/>
        </xdr:cNvCxnSpPr>
      </xdr:nvCxnSpPr>
      <xdr:spPr>
        <a:xfrm>
          <a:off x="7129463" y="6915150"/>
          <a:ext cx="120893" cy="8077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35357</xdr:colOff>
      <xdr:row>32</xdr:row>
      <xdr:rowOff>203987</xdr:rowOff>
    </xdr:from>
    <xdr:to>
      <xdr:col>9</xdr:col>
      <xdr:colOff>219076</xdr:colOff>
      <xdr:row>46</xdr:row>
      <xdr:rowOff>208214</xdr:rowOff>
    </xdr:to>
    <xdr:cxnSp macro="">
      <xdr:nvCxnSpPr>
        <xdr:cNvPr id="106" name="520 Şekil"/>
        <xdr:cNvCxnSpPr>
          <a:stCxn id="41" idx="2"/>
          <a:endCxn id="25" idx="1"/>
        </xdr:cNvCxnSpPr>
      </xdr:nvCxnSpPr>
      <xdr:spPr>
        <a:xfrm rot="5400000" flipH="1" flipV="1">
          <a:off x="4411353" y="6248341"/>
          <a:ext cx="2261652" cy="1412444"/>
        </a:xfrm>
        <a:prstGeom prst="bentConnector4">
          <a:avLst>
            <a:gd name="adj1" fmla="val -7443"/>
            <a:gd name="adj2" fmla="val 6424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7867</xdr:colOff>
      <xdr:row>11</xdr:row>
      <xdr:rowOff>19050</xdr:rowOff>
    </xdr:from>
    <xdr:to>
      <xdr:col>6</xdr:col>
      <xdr:colOff>238125</xdr:colOff>
      <xdr:row>11</xdr:row>
      <xdr:rowOff>20285</xdr:rowOff>
    </xdr:to>
    <xdr:cxnSp macro="">
      <xdr:nvCxnSpPr>
        <xdr:cNvPr id="107" name="585 Düz Ok Bağlayıcısı"/>
        <xdr:cNvCxnSpPr>
          <a:stCxn id="36" idx="3"/>
          <a:endCxn id="35" idx="1"/>
        </xdr:cNvCxnSpPr>
      </xdr:nvCxnSpPr>
      <xdr:spPr>
        <a:xfrm flipV="1">
          <a:off x="4122667" y="2276475"/>
          <a:ext cx="230258" cy="12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9</xdr:row>
      <xdr:rowOff>47625</xdr:rowOff>
    </xdr:from>
    <xdr:to>
      <xdr:col>7</xdr:col>
      <xdr:colOff>485775</xdr:colOff>
      <xdr:row>10</xdr:row>
      <xdr:rowOff>9525</xdr:rowOff>
    </xdr:to>
    <xdr:cxnSp macro="">
      <xdr:nvCxnSpPr>
        <xdr:cNvPr id="108" name="589 Düz Ok Bağlayıcısı"/>
        <xdr:cNvCxnSpPr>
          <a:cxnSpLocks noChangeShapeType="1"/>
          <a:stCxn id="4" idx="2"/>
          <a:endCxn id="35" idx="0"/>
        </xdr:cNvCxnSpPr>
      </xdr:nvCxnSpPr>
      <xdr:spPr bwMode="auto">
        <a:xfrm>
          <a:off x="5276850" y="1981200"/>
          <a:ext cx="9525" cy="1238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404813</xdr:colOff>
      <xdr:row>12</xdr:row>
      <xdr:rowOff>38100</xdr:rowOff>
    </xdr:from>
    <xdr:to>
      <xdr:col>7</xdr:col>
      <xdr:colOff>407987</xdr:colOff>
      <xdr:row>13</xdr:row>
      <xdr:rowOff>95249</xdr:rowOff>
    </xdr:to>
    <xdr:cxnSp macro="">
      <xdr:nvCxnSpPr>
        <xdr:cNvPr id="109" name="594 Düz Ok Bağlayıcısı"/>
        <xdr:cNvCxnSpPr>
          <a:stCxn id="35" idx="2"/>
          <a:endCxn id="23" idx="0"/>
        </xdr:cNvCxnSpPr>
      </xdr:nvCxnSpPr>
      <xdr:spPr>
        <a:xfrm flipH="1">
          <a:off x="5205413" y="2457450"/>
          <a:ext cx="3174" cy="219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14</xdr:row>
      <xdr:rowOff>133350</xdr:rowOff>
    </xdr:from>
    <xdr:to>
      <xdr:col>10</xdr:col>
      <xdr:colOff>314325</xdr:colOff>
      <xdr:row>14</xdr:row>
      <xdr:rowOff>147638</xdr:rowOff>
    </xdr:to>
    <xdr:cxnSp macro="">
      <xdr:nvCxnSpPr>
        <xdr:cNvPr id="110" name="600 Düz Ok Bağlayıcısı"/>
        <xdr:cNvCxnSpPr>
          <a:endCxn id="7" idx="1"/>
        </xdr:cNvCxnSpPr>
      </xdr:nvCxnSpPr>
      <xdr:spPr>
        <a:xfrm>
          <a:off x="6762750" y="2876550"/>
          <a:ext cx="123825"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447675</xdr:colOff>
      <xdr:row>23</xdr:row>
      <xdr:rowOff>104775</xdr:rowOff>
    </xdr:from>
    <xdr:to>
      <xdr:col>7</xdr:col>
      <xdr:colOff>476250</xdr:colOff>
      <xdr:row>24</xdr:row>
      <xdr:rowOff>114300</xdr:rowOff>
    </xdr:to>
    <xdr:cxnSp macro="">
      <xdr:nvCxnSpPr>
        <xdr:cNvPr id="111" name="603 Düz Ok Bağlayıcısı"/>
        <xdr:cNvCxnSpPr>
          <a:cxnSpLocks noChangeShapeType="1"/>
          <a:stCxn id="34" idx="2"/>
          <a:endCxn id="8" idx="0"/>
        </xdr:cNvCxnSpPr>
      </xdr:nvCxnSpPr>
      <xdr:spPr bwMode="auto">
        <a:xfrm>
          <a:off x="5248275" y="4305300"/>
          <a:ext cx="28575" cy="1714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447675</xdr:colOff>
      <xdr:row>20</xdr:row>
      <xdr:rowOff>76200</xdr:rowOff>
    </xdr:from>
    <xdr:to>
      <xdr:col>7</xdr:col>
      <xdr:colOff>447675</xdr:colOff>
      <xdr:row>21</xdr:row>
      <xdr:rowOff>47625</xdr:rowOff>
    </xdr:to>
    <xdr:cxnSp macro="">
      <xdr:nvCxnSpPr>
        <xdr:cNvPr id="112" name="606 Düz Ok Bağlayıcısı"/>
        <xdr:cNvCxnSpPr>
          <a:cxnSpLocks noChangeShapeType="1"/>
          <a:stCxn id="6" idx="2"/>
          <a:endCxn id="34" idx="0"/>
        </xdr:cNvCxnSpPr>
      </xdr:nvCxnSpPr>
      <xdr:spPr bwMode="auto">
        <a:xfrm>
          <a:off x="5248275" y="3790950"/>
          <a:ext cx="0" cy="133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409575</xdr:colOff>
      <xdr:row>16</xdr:row>
      <xdr:rowOff>28575</xdr:rowOff>
    </xdr:from>
    <xdr:to>
      <xdr:col>7</xdr:col>
      <xdr:colOff>447675</xdr:colOff>
      <xdr:row>17</xdr:row>
      <xdr:rowOff>19050</xdr:rowOff>
    </xdr:to>
    <xdr:cxnSp macro="">
      <xdr:nvCxnSpPr>
        <xdr:cNvPr id="113" name="608 Düz Ok Bağlayıcısı"/>
        <xdr:cNvCxnSpPr>
          <a:cxnSpLocks noChangeShapeType="1"/>
          <a:stCxn id="23" idx="2"/>
          <a:endCxn id="6" idx="0"/>
        </xdr:cNvCxnSpPr>
      </xdr:nvCxnSpPr>
      <xdr:spPr bwMode="auto">
        <a:xfrm>
          <a:off x="5210175" y="3095625"/>
          <a:ext cx="38100" cy="1524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202377</xdr:colOff>
      <xdr:row>30</xdr:row>
      <xdr:rowOff>142766</xdr:rowOff>
    </xdr:from>
    <xdr:to>
      <xdr:col>4</xdr:col>
      <xdr:colOff>214312</xdr:colOff>
      <xdr:row>31</xdr:row>
      <xdr:rowOff>114300</xdr:rowOff>
    </xdr:to>
    <xdr:cxnSp macro="">
      <xdr:nvCxnSpPr>
        <xdr:cNvPr id="114" name="621 Düz Ok Bağlayıcısı"/>
        <xdr:cNvCxnSpPr>
          <a:stCxn id="11" idx="2"/>
          <a:endCxn id="24" idx="0"/>
        </xdr:cNvCxnSpPr>
      </xdr:nvCxnSpPr>
      <xdr:spPr>
        <a:xfrm>
          <a:off x="2945577" y="5476766"/>
          <a:ext cx="11935" cy="1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32</xdr:row>
      <xdr:rowOff>154835</xdr:rowOff>
    </xdr:from>
    <xdr:to>
      <xdr:col>6</xdr:col>
      <xdr:colOff>111277</xdr:colOff>
      <xdr:row>32</xdr:row>
      <xdr:rowOff>157163</xdr:rowOff>
    </xdr:to>
    <xdr:cxnSp macro="">
      <xdr:nvCxnSpPr>
        <xdr:cNvPr id="115" name="623 Düz Ok Bağlayıcısı"/>
        <xdr:cNvCxnSpPr>
          <a:stCxn id="24" idx="3"/>
          <a:endCxn id="16" idx="1"/>
        </xdr:cNvCxnSpPr>
      </xdr:nvCxnSpPr>
      <xdr:spPr>
        <a:xfrm flipV="1">
          <a:off x="4019549" y="5812685"/>
          <a:ext cx="206528" cy="2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214312</xdr:colOff>
      <xdr:row>34</xdr:row>
      <xdr:rowOff>38100</xdr:rowOff>
    </xdr:from>
    <xdr:to>
      <xdr:col>4</xdr:col>
      <xdr:colOff>235096</xdr:colOff>
      <xdr:row>35</xdr:row>
      <xdr:rowOff>1854</xdr:rowOff>
    </xdr:to>
    <xdr:cxnSp macro="">
      <xdr:nvCxnSpPr>
        <xdr:cNvPr id="116" name="625 Düz Ok Bağlayıcısı"/>
        <xdr:cNvCxnSpPr>
          <a:stCxn id="24" idx="2"/>
          <a:endCxn id="13" idx="0"/>
        </xdr:cNvCxnSpPr>
      </xdr:nvCxnSpPr>
      <xdr:spPr>
        <a:xfrm>
          <a:off x="2957512" y="6019800"/>
          <a:ext cx="20784" cy="1256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38</xdr:row>
      <xdr:rowOff>95250</xdr:rowOff>
    </xdr:from>
    <xdr:to>
      <xdr:col>4</xdr:col>
      <xdr:colOff>257175</xdr:colOff>
      <xdr:row>38</xdr:row>
      <xdr:rowOff>200025</xdr:rowOff>
    </xdr:to>
    <xdr:cxnSp macro="">
      <xdr:nvCxnSpPr>
        <xdr:cNvPr id="117" name="627 Düz Ok Bağlayıcısı"/>
        <xdr:cNvCxnSpPr>
          <a:cxnSpLocks noChangeShapeType="1"/>
          <a:stCxn id="13" idx="2"/>
          <a:endCxn id="38" idx="0"/>
        </xdr:cNvCxnSpPr>
      </xdr:nvCxnSpPr>
      <xdr:spPr bwMode="auto">
        <a:xfrm>
          <a:off x="2981325" y="6724650"/>
          <a:ext cx="19050" cy="666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219075</xdr:colOff>
      <xdr:row>41</xdr:row>
      <xdr:rowOff>19050</xdr:rowOff>
    </xdr:from>
    <xdr:to>
      <xdr:col>4</xdr:col>
      <xdr:colOff>257175</xdr:colOff>
      <xdr:row>41</xdr:row>
      <xdr:rowOff>123825</xdr:rowOff>
    </xdr:to>
    <xdr:cxnSp macro="">
      <xdr:nvCxnSpPr>
        <xdr:cNvPr id="118" name="629 Düz Ok Bağlayıcısı"/>
        <xdr:cNvCxnSpPr>
          <a:cxnSpLocks noChangeShapeType="1"/>
          <a:stCxn id="38" idx="2"/>
          <a:endCxn id="17" idx="0"/>
        </xdr:cNvCxnSpPr>
      </xdr:nvCxnSpPr>
      <xdr:spPr bwMode="auto">
        <a:xfrm flipH="1">
          <a:off x="2962275" y="7134225"/>
          <a:ext cx="38100" cy="1047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504825</xdr:colOff>
      <xdr:row>42</xdr:row>
      <xdr:rowOff>142875</xdr:rowOff>
    </xdr:from>
    <xdr:to>
      <xdr:col>3</xdr:col>
      <xdr:colOff>19050</xdr:colOff>
      <xdr:row>42</xdr:row>
      <xdr:rowOff>152400</xdr:rowOff>
    </xdr:to>
    <xdr:cxnSp macro="">
      <xdr:nvCxnSpPr>
        <xdr:cNvPr id="119" name="639 Düz Ok Bağlayıcısı"/>
        <xdr:cNvCxnSpPr>
          <a:cxnSpLocks noChangeShapeType="1"/>
          <a:stCxn id="18" idx="3"/>
          <a:endCxn id="17" idx="1"/>
        </xdr:cNvCxnSpPr>
      </xdr:nvCxnSpPr>
      <xdr:spPr bwMode="auto">
        <a:xfrm>
          <a:off x="1876425" y="7419975"/>
          <a:ext cx="2000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390525</xdr:colOff>
      <xdr:row>47</xdr:row>
      <xdr:rowOff>152400</xdr:rowOff>
    </xdr:from>
    <xdr:to>
      <xdr:col>1</xdr:col>
      <xdr:colOff>333375</xdr:colOff>
      <xdr:row>49</xdr:row>
      <xdr:rowOff>161925</xdr:rowOff>
    </xdr:to>
    <xdr:sp macro="" textlink="">
      <xdr:nvSpPr>
        <xdr:cNvPr id="120" name="642 Akış Çizelgesi: Manyetik Disk"/>
        <xdr:cNvSpPr>
          <a:spLocks noChangeArrowheads="1"/>
        </xdr:cNvSpPr>
      </xdr:nvSpPr>
      <xdr:spPr bwMode="auto">
        <a:xfrm>
          <a:off x="390525" y="8239125"/>
          <a:ext cx="628650" cy="3333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PEROP</a:t>
          </a:r>
        </a:p>
      </xdr:txBody>
    </xdr:sp>
    <xdr:clientData/>
  </xdr:twoCellAnchor>
  <xdr:twoCellAnchor>
    <xdr:from>
      <xdr:col>1</xdr:col>
      <xdr:colOff>333375</xdr:colOff>
      <xdr:row>48</xdr:row>
      <xdr:rowOff>152821</xdr:rowOff>
    </xdr:from>
    <xdr:to>
      <xdr:col>1</xdr:col>
      <xdr:colOff>617533</xdr:colOff>
      <xdr:row>48</xdr:row>
      <xdr:rowOff>159755</xdr:rowOff>
    </xdr:to>
    <xdr:cxnSp macro="">
      <xdr:nvCxnSpPr>
        <xdr:cNvPr id="121" name="646 Düz Ok Bağlayıcısı"/>
        <xdr:cNvCxnSpPr>
          <a:stCxn id="120" idx="4"/>
          <a:endCxn id="46" idx="1"/>
        </xdr:cNvCxnSpPr>
      </xdr:nvCxnSpPr>
      <xdr:spPr>
        <a:xfrm flipV="1">
          <a:off x="1019175" y="8401471"/>
          <a:ext cx="284158" cy="69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333375</xdr:colOff>
      <xdr:row>84</xdr:row>
      <xdr:rowOff>43071</xdr:rowOff>
    </xdr:from>
    <xdr:to>
      <xdr:col>3</xdr:col>
      <xdr:colOff>676274</xdr:colOff>
      <xdr:row>88</xdr:row>
      <xdr:rowOff>1123</xdr:rowOff>
    </xdr:to>
    <xdr:sp macro="" textlink="">
      <xdr:nvSpPr>
        <xdr:cNvPr id="122" name="1 Akış Çizelgesi: İşlem"/>
        <xdr:cNvSpPr>
          <a:spLocks noChangeArrowheads="1"/>
        </xdr:cNvSpPr>
      </xdr:nvSpPr>
      <xdr:spPr bwMode="auto">
        <a:xfrm>
          <a:off x="333375" y="14121021"/>
          <a:ext cx="2400299" cy="605752"/>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Bakanlığa ve İlgiliye Atama Onayının İptal Edildiğine İlişkin Yazının Defterdar Tarafından İmzalanması</a:t>
          </a:r>
        </a:p>
      </xdr:txBody>
    </xdr:sp>
    <xdr:clientData/>
  </xdr:twoCellAnchor>
  <xdr:twoCellAnchor>
    <xdr:from>
      <xdr:col>1</xdr:col>
      <xdr:colOff>38099</xdr:colOff>
      <xdr:row>80</xdr:row>
      <xdr:rowOff>95250</xdr:rowOff>
    </xdr:from>
    <xdr:to>
      <xdr:col>3</xdr:col>
      <xdr:colOff>295274</xdr:colOff>
      <xdr:row>83</xdr:row>
      <xdr:rowOff>77110</xdr:rowOff>
    </xdr:to>
    <xdr:sp macro="" textlink="">
      <xdr:nvSpPr>
        <xdr:cNvPr id="123" name="1 Akış Çizelgesi: İşlem"/>
        <xdr:cNvSpPr>
          <a:spLocks noChangeArrowheads="1"/>
        </xdr:cNvSpPr>
      </xdr:nvSpPr>
      <xdr:spPr bwMode="auto">
        <a:xfrm>
          <a:off x="723899" y="13525500"/>
          <a:ext cx="1628775" cy="467635"/>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Bakanlığa ve İlgiliye Atama Onayının İptal Edildiğine İlişkin Yazının Hazırlanması</a:t>
          </a:r>
        </a:p>
      </xdr:txBody>
    </xdr:sp>
    <xdr:clientData/>
  </xdr:twoCellAnchor>
  <xdr:twoCellAnchor>
    <xdr:from>
      <xdr:col>0</xdr:col>
      <xdr:colOff>66675</xdr:colOff>
      <xdr:row>81</xdr:row>
      <xdr:rowOff>0</xdr:rowOff>
    </xdr:from>
    <xdr:to>
      <xdr:col>0</xdr:col>
      <xdr:colOff>647700</xdr:colOff>
      <xdr:row>83</xdr:row>
      <xdr:rowOff>9525</xdr:rowOff>
    </xdr:to>
    <xdr:sp macro="" textlink="">
      <xdr:nvSpPr>
        <xdr:cNvPr id="124" name="650 Akış Çizelgesi: Manyetik Disk"/>
        <xdr:cNvSpPr>
          <a:spLocks noChangeArrowheads="1"/>
        </xdr:cNvSpPr>
      </xdr:nvSpPr>
      <xdr:spPr bwMode="auto">
        <a:xfrm>
          <a:off x="66675" y="13592175"/>
          <a:ext cx="581025" cy="3333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800" b="0" i="0" u="none" strike="noStrike" baseline="0">
              <a:solidFill>
                <a:srgbClr val="000000"/>
              </a:solidFill>
              <a:latin typeface="Tahoma"/>
              <a:ea typeface="Tahoma"/>
              <a:cs typeface="Tahoma"/>
            </a:rPr>
            <a:t>Belgenet</a:t>
          </a:r>
        </a:p>
      </xdr:txBody>
    </xdr:sp>
    <xdr:clientData/>
  </xdr:twoCellAnchor>
  <xdr:twoCellAnchor>
    <xdr:from>
      <xdr:col>3</xdr:col>
      <xdr:colOff>457200</xdr:colOff>
      <xdr:row>80</xdr:row>
      <xdr:rowOff>209550</xdr:rowOff>
    </xdr:from>
    <xdr:to>
      <xdr:col>4</xdr:col>
      <xdr:colOff>325507</xdr:colOff>
      <xdr:row>83</xdr:row>
      <xdr:rowOff>11819</xdr:rowOff>
    </xdr:to>
    <xdr:sp macro="" textlink="">
      <xdr:nvSpPr>
        <xdr:cNvPr id="125" name="7 Akış Çizelgesi: Belge"/>
        <xdr:cNvSpPr>
          <a:spLocks noChangeArrowheads="1"/>
        </xdr:cNvSpPr>
      </xdr:nvSpPr>
      <xdr:spPr bwMode="auto">
        <a:xfrm>
          <a:off x="2514600" y="13592175"/>
          <a:ext cx="554107" cy="335669"/>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Yazı</a:t>
          </a:r>
        </a:p>
      </xdr:txBody>
    </xdr:sp>
    <xdr:clientData/>
  </xdr:twoCellAnchor>
  <xdr:twoCellAnchor>
    <xdr:from>
      <xdr:col>2</xdr:col>
      <xdr:colOff>161924</xdr:colOff>
      <xdr:row>88</xdr:row>
      <xdr:rowOff>1123</xdr:rowOff>
    </xdr:from>
    <xdr:to>
      <xdr:col>4</xdr:col>
      <xdr:colOff>211629</xdr:colOff>
      <xdr:row>88</xdr:row>
      <xdr:rowOff>145993</xdr:rowOff>
    </xdr:to>
    <xdr:cxnSp macro="">
      <xdr:nvCxnSpPr>
        <xdr:cNvPr id="126" name="667 Şekil"/>
        <xdr:cNvCxnSpPr>
          <a:stCxn id="122" idx="2"/>
          <a:endCxn id="79" idx="1"/>
        </xdr:cNvCxnSpPr>
      </xdr:nvCxnSpPr>
      <xdr:spPr>
        <a:xfrm rot="16200000" flipH="1">
          <a:off x="2171742" y="14088555"/>
          <a:ext cx="144870" cy="14213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166688</xdr:colOff>
      <xdr:row>79</xdr:row>
      <xdr:rowOff>123826</xdr:rowOff>
    </xdr:from>
    <xdr:to>
      <xdr:col>2</xdr:col>
      <xdr:colOff>171451</xdr:colOff>
      <xdr:row>80</xdr:row>
      <xdr:rowOff>95250</xdr:rowOff>
    </xdr:to>
    <xdr:cxnSp macro="">
      <xdr:nvCxnSpPr>
        <xdr:cNvPr id="127" name="669 Düz Ok Bağlayıcısı"/>
        <xdr:cNvCxnSpPr>
          <a:stCxn id="75" idx="2"/>
          <a:endCxn id="123" idx="0"/>
        </xdr:cNvCxnSpPr>
      </xdr:nvCxnSpPr>
      <xdr:spPr>
        <a:xfrm rot="5400000">
          <a:off x="1473995" y="13456444"/>
          <a:ext cx="133349"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83</xdr:row>
      <xdr:rowOff>77110</xdr:rowOff>
    </xdr:from>
    <xdr:to>
      <xdr:col>2</xdr:col>
      <xdr:colOff>166687</xdr:colOff>
      <xdr:row>84</xdr:row>
      <xdr:rowOff>43071</xdr:rowOff>
    </xdr:to>
    <xdr:cxnSp macro="">
      <xdr:nvCxnSpPr>
        <xdr:cNvPr id="128" name="671 Düz Ok Bağlayıcısı"/>
        <xdr:cNvCxnSpPr>
          <a:stCxn id="123" idx="2"/>
          <a:endCxn id="122" idx="0"/>
        </xdr:cNvCxnSpPr>
      </xdr:nvCxnSpPr>
      <xdr:spPr>
        <a:xfrm flipH="1">
          <a:off x="1533525" y="13993135"/>
          <a:ext cx="4762" cy="127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295274</xdr:colOff>
      <xdr:row>81</xdr:row>
      <xdr:rowOff>200487</xdr:rowOff>
    </xdr:from>
    <xdr:to>
      <xdr:col>3</xdr:col>
      <xdr:colOff>457200</xdr:colOff>
      <xdr:row>82</xdr:row>
      <xdr:rowOff>722</xdr:rowOff>
    </xdr:to>
    <xdr:cxnSp macro="">
      <xdr:nvCxnSpPr>
        <xdr:cNvPr id="129" name="673 Düz Ok Bağlayıcısı"/>
        <xdr:cNvCxnSpPr>
          <a:stCxn id="123" idx="3"/>
          <a:endCxn id="125" idx="1"/>
        </xdr:cNvCxnSpPr>
      </xdr:nvCxnSpPr>
      <xdr:spPr>
        <a:xfrm>
          <a:off x="2352674" y="13754562"/>
          <a:ext cx="161926" cy="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647700</xdr:colOff>
      <xdr:row>81</xdr:row>
      <xdr:rowOff>200487</xdr:rowOff>
    </xdr:from>
    <xdr:to>
      <xdr:col>1</xdr:col>
      <xdr:colOff>38100</xdr:colOff>
      <xdr:row>82</xdr:row>
      <xdr:rowOff>951</xdr:rowOff>
    </xdr:to>
    <xdr:cxnSp macro="">
      <xdr:nvCxnSpPr>
        <xdr:cNvPr id="130" name="675 Düz Ok Bağlayıcısı"/>
        <xdr:cNvCxnSpPr>
          <a:stCxn id="124" idx="4"/>
          <a:endCxn id="123" idx="1"/>
        </xdr:cNvCxnSpPr>
      </xdr:nvCxnSpPr>
      <xdr:spPr>
        <a:xfrm flipV="1">
          <a:off x="647700" y="13754562"/>
          <a:ext cx="76200" cy="4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203960</xdr:colOff>
      <xdr:row>90</xdr:row>
      <xdr:rowOff>13944</xdr:rowOff>
    </xdr:from>
    <xdr:to>
      <xdr:col>10</xdr:col>
      <xdr:colOff>158373</xdr:colOff>
      <xdr:row>90</xdr:row>
      <xdr:rowOff>117750</xdr:rowOff>
    </xdr:to>
    <xdr:cxnSp macro="">
      <xdr:nvCxnSpPr>
        <xdr:cNvPr id="131" name="684 Şekil"/>
        <xdr:cNvCxnSpPr>
          <a:stCxn id="79" idx="2"/>
          <a:endCxn id="78" idx="1"/>
        </xdr:cNvCxnSpPr>
      </xdr:nvCxnSpPr>
      <xdr:spPr>
        <a:xfrm rot="16200000" flipH="1">
          <a:off x="5129889" y="13566515"/>
          <a:ext cx="103806" cy="30976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66264</xdr:colOff>
      <xdr:row>4</xdr:row>
      <xdr:rowOff>50936</xdr:rowOff>
    </xdr:from>
    <xdr:to>
      <xdr:col>4</xdr:col>
      <xdr:colOff>670895</xdr:colOff>
      <xdr:row>6</xdr:row>
      <xdr:rowOff>42654</xdr:rowOff>
    </xdr:to>
    <xdr:sp macro="" textlink="">
      <xdr:nvSpPr>
        <xdr:cNvPr id="2" name="1 Akış Çizelgesi: İşlem"/>
        <xdr:cNvSpPr/>
      </xdr:nvSpPr>
      <xdr:spPr>
        <a:xfrm>
          <a:off x="2123664" y="1060586"/>
          <a:ext cx="1290431" cy="42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Atama</a:t>
          </a:r>
          <a:r>
            <a:rPr lang="tr-TR" baseline="0"/>
            <a:t> </a:t>
          </a:r>
          <a:r>
            <a:rPr lang="tr-TR"/>
            <a:t>Servisi</a:t>
          </a:r>
          <a:r>
            <a:rPr lang="tr-TR" baseline="0"/>
            <a:t> Görevlisi</a:t>
          </a:r>
          <a:endParaRPr lang="tr-TR"/>
        </a:p>
      </xdr:txBody>
    </xdr:sp>
    <xdr:clientData/>
  </xdr:twoCellAnchor>
  <xdr:twoCellAnchor>
    <xdr:from>
      <xdr:col>3</xdr:col>
      <xdr:colOff>66264</xdr:colOff>
      <xdr:row>7</xdr:row>
      <xdr:rowOff>144537</xdr:rowOff>
    </xdr:from>
    <xdr:to>
      <xdr:col>4</xdr:col>
      <xdr:colOff>646048</xdr:colOff>
      <xdr:row>9</xdr:row>
      <xdr:rowOff>177666</xdr:rowOff>
    </xdr:to>
    <xdr:sp macro="" textlink="">
      <xdr:nvSpPr>
        <xdr:cNvPr id="3" name="2 Akış Çizelgesi: İşlem"/>
        <xdr:cNvSpPr/>
      </xdr:nvSpPr>
      <xdr:spPr>
        <a:xfrm>
          <a:off x="2123664" y="1811412"/>
          <a:ext cx="1265584" cy="4712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Atama Servisi</a:t>
          </a:r>
          <a:r>
            <a:rPr lang="tr-TR" baseline="0"/>
            <a:t> Sorumlusu</a:t>
          </a:r>
          <a:endParaRPr lang="tr-TR"/>
        </a:p>
      </xdr:txBody>
    </xdr:sp>
    <xdr:clientData/>
  </xdr:twoCellAnchor>
  <xdr:twoCellAnchor>
    <xdr:from>
      <xdr:col>3</xdr:col>
      <xdr:colOff>57980</xdr:colOff>
      <xdr:row>11</xdr:row>
      <xdr:rowOff>110159</xdr:rowOff>
    </xdr:from>
    <xdr:to>
      <xdr:col>4</xdr:col>
      <xdr:colOff>679177</xdr:colOff>
      <xdr:row>14</xdr:row>
      <xdr:rowOff>8249</xdr:rowOff>
    </xdr:to>
    <xdr:sp macro="" textlink="">
      <xdr:nvSpPr>
        <xdr:cNvPr id="4" name="3 Akış Çizelgesi: İşlem"/>
        <xdr:cNvSpPr/>
      </xdr:nvSpPr>
      <xdr:spPr>
        <a:xfrm>
          <a:off x="2115380" y="2653334"/>
          <a:ext cx="1306997" cy="5553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Atama Servisi</a:t>
          </a:r>
          <a:r>
            <a:rPr lang="tr-TR" baseline="0"/>
            <a:t> Yönetici Yardımcısı</a:t>
          </a:r>
          <a:endParaRPr lang="tr-TR"/>
        </a:p>
      </xdr:txBody>
    </xdr:sp>
    <xdr:clientData/>
  </xdr:twoCellAnchor>
  <xdr:twoCellAnchor>
    <xdr:from>
      <xdr:col>3</xdr:col>
      <xdr:colOff>49698</xdr:colOff>
      <xdr:row>15</xdr:row>
      <xdr:rowOff>152822</xdr:rowOff>
    </xdr:from>
    <xdr:to>
      <xdr:col>5</xdr:col>
      <xdr:colOff>16567</xdr:colOff>
      <xdr:row>17</xdr:row>
      <xdr:rowOff>144540</xdr:rowOff>
    </xdr:to>
    <xdr:sp macro="" textlink="">
      <xdr:nvSpPr>
        <xdr:cNvPr id="5" name="4 Akış Çizelgesi: İşlem"/>
        <xdr:cNvSpPr/>
      </xdr:nvSpPr>
      <xdr:spPr>
        <a:xfrm>
          <a:off x="2107098" y="3572297"/>
          <a:ext cx="1338469" cy="42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Atama Servisi Yöneticisi</a:t>
          </a:r>
        </a:p>
      </xdr:txBody>
    </xdr:sp>
    <xdr:clientData/>
  </xdr:twoCellAnchor>
  <xdr:twoCellAnchor>
    <xdr:from>
      <xdr:col>3</xdr:col>
      <xdr:colOff>57980</xdr:colOff>
      <xdr:row>19</xdr:row>
      <xdr:rowOff>11</xdr:rowOff>
    </xdr:from>
    <xdr:to>
      <xdr:col>5</xdr:col>
      <xdr:colOff>8285</xdr:colOff>
      <xdr:row>21</xdr:row>
      <xdr:rowOff>1115</xdr:rowOff>
    </xdr:to>
    <xdr:sp macro="" textlink="">
      <xdr:nvSpPr>
        <xdr:cNvPr id="6" name="5 Akış Çizelgesi: İşlem"/>
        <xdr:cNvSpPr/>
      </xdr:nvSpPr>
      <xdr:spPr>
        <a:xfrm>
          <a:off x="2115380" y="4295786"/>
          <a:ext cx="1321905" cy="4392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82828</xdr:colOff>
      <xdr:row>22</xdr:row>
      <xdr:rowOff>93605</xdr:rowOff>
    </xdr:from>
    <xdr:to>
      <xdr:col>5</xdr:col>
      <xdr:colOff>2</xdr:colOff>
      <xdr:row>24</xdr:row>
      <xdr:rowOff>75723</xdr:rowOff>
    </xdr:to>
    <xdr:sp macro="" textlink="">
      <xdr:nvSpPr>
        <xdr:cNvPr id="7" name="6 Akış Çizelgesi: İşlem"/>
        <xdr:cNvSpPr/>
      </xdr:nvSpPr>
      <xdr:spPr>
        <a:xfrm>
          <a:off x="2140228" y="5046605"/>
          <a:ext cx="1288774" cy="4202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3</xdr:col>
      <xdr:colOff>82828</xdr:colOff>
      <xdr:row>25</xdr:row>
      <xdr:rowOff>169396</xdr:rowOff>
    </xdr:from>
    <xdr:to>
      <xdr:col>4</xdr:col>
      <xdr:colOff>654329</xdr:colOff>
      <xdr:row>27</xdr:row>
      <xdr:rowOff>161113</xdr:rowOff>
    </xdr:to>
    <xdr:sp macro="" textlink="">
      <xdr:nvSpPr>
        <xdr:cNvPr id="8" name="7 Akış Çizelgesi: İşlem"/>
        <xdr:cNvSpPr/>
      </xdr:nvSpPr>
      <xdr:spPr>
        <a:xfrm>
          <a:off x="2140228" y="5779621"/>
          <a:ext cx="1257301" cy="4298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Vali</a:t>
          </a:r>
          <a:r>
            <a:rPr lang="tr-TR" baseline="0"/>
            <a:t> Yardımcısı</a:t>
          </a:r>
          <a:endParaRPr lang="tr-TR"/>
        </a:p>
      </xdr:txBody>
    </xdr:sp>
    <xdr:clientData/>
  </xdr:twoCellAnchor>
  <xdr:twoCellAnchor>
    <xdr:from>
      <xdr:col>3</xdr:col>
      <xdr:colOff>66262</xdr:colOff>
      <xdr:row>29</xdr:row>
      <xdr:rowOff>67522</xdr:rowOff>
    </xdr:from>
    <xdr:to>
      <xdr:col>4</xdr:col>
      <xdr:colOff>670893</xdr:colOff>
      <xdr:row>31</xdr:row>
      <xdr:rowOff>59239</xdr:rowOff>
    </xdr:to>
    <xdr:sp macro="" textlink="">
      <xdr:nvSpPr>
        <xdr:cNvPr id="9" name="8 Akış Çizelgesi: İşlem"/>
        <xdr:cNvSpPr/>
      </xdr:nvSpPr>
      <xdr:spPr>
        <a:xfrm>
          <a:off x="2123662" y="6554047"/>
          <a:ext cx="1290431" cy="4298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Vali</a:t>
          </a:r>
        </a:p>
      </xdr:txBody>
    </xdr:sp>
    <xdr:clientData/>
  </xdr:twoCellAnchor>
  <xdr:twoCellAnchor>
    <xdr:from>
      <xdr:col>4</xdr:col>
      <xdr:colOff>12428</xdr:colOff>
      <xdr:row>6</xdr:row>
      <xdr:rowOff>42654</xdr:rowOff>
    </xdr:from>
    <xdr:to>
      <xdr:col>4</xdr:col>
      <xdr:colOff>24852</xdr:colOff>
      <xdr:row>7</xdr:row>
      <xdr:rowOff>144123</xdr:rowOff>
    </xdr:to>
    <xdr:cxnSp macro="">
      <xdr:nvCxnSpPr>
        <xdr:cNvPr id="10" name="9 Düz Ok Bağlayıcısı"/>
        <xdr:cNvCxnSpPr>
          <a:stCxn id="2" idx="2"/>
          <a:endCxn id="3" idx="0"/>
        </xdr:cNvCxnSpPr>
      </xdr:nvCxnSpPr>
      <xdr:spPr>
        <a:xfrm rot="5400000">
          <a:off x="2601568" y="1644514"/>
          <a:ext cx="320544" cy="1242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12428</xdr:colOff>
      <xdr:row>9</xdr:row>
      <xdr:rowOff>177665</xdr:rowOff>
    </xdr:from>
    <xdr:to>
      <xdr:col>4</xdr:col>
      <xdr:colOff>24851</xdr:colOff>
      <xdr:row>11</xdr:row>
      <xdr:rowOff>110126</xdr:rowOff>
    </xdr:to>
    <xdr:cxnSp macro="">
      <xdr:nvCxnSpPr>
        <xdr:cNvPr id="11" name="10 Düz Ok Bağlayıcısı"/>
        <xdr:cNvCxnSpPr>
          <a:stCxn id="3" idx="2"/>
          <a:endCxn id="4" idx="0"/>
        </xdr:cNvCxnSpPr>
      </xdr:nvCxnSpPr>
      <xdr:spPr>
        <a:xfrm rot="16200000" flipH="1">
          <a:off x="2576534" y="2461784"/>
          <a:ext cx="370611" cy="1242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24852</xdr:colOff>
      <xdr:row>14</xdr:row>
      <xdr:rowOff>8290</xdr:rowOff>
    </xdr:from>
    <xdr:to>
      <xdr:col>4</xdr:col>
      <xdr:colOff>33134</xdr:colOff>
      <xdr:row>15</xdr:row>
      <xdr:rowOff>152643</xdr:rowOff>
    </xdr:to>
    <xdr:cxnSp macro="">
      <xdr:nvCxnSpPr>
        <xdr:cNvPr id="12" name="11 Düz Ok Bağlayıcısı"/>
        <xdr:cNvCxnSpPr>
          <a:stCxn id="4" idx="2"/>
          <a:endCxn id="5" idx="0"/>
        </xdr:cNvCxnSpPr>
      </xdr:nvCxnSpPr>
      <xdr:spPr>
        <a:xfrm rot="16200000" flipH="1">
          <a:off x="2590479" y="3386263"/>
          <a:ext cx="363428" cy="8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32339</xdr:colOff>
      <xdr:row>17</xdr:row>
      <xdr:rowOff>145334</xdr:rowOff>
    </xdr:from>
    <xdr:to>
      <xdr:col>4</xdr:col>
      <xdr:colOff>33927</xdr:colOff>
      <xdr:row>19</xdr:row>
      <xdr:rowOff>767</xdr:rowOff>
    </xdr:to>
    <xdr:cxnSp macro="">
      <xdr:nvCxnSpPr>
        <xdr:cNvPr id="13" name="12 Düz Ok Bağlayıcısı"/>
        <xdr:cNvCxnSpPr>
          <a:stCxn id="5" idx="2"/>
          <a:endCxn id="6" idx="0"/>
        </xdr:cNvCxnSpPr>
      </xdr:nvCxnSpPr>
      <xdr:spPr>
        <a:xfrm rot="5400000">
          <a:off x="2629541" y="4148957"/>
          <a:ext cx="293583"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33133</xdr:colOff>
      <xdr:row>21</xdr:row>
      <xdr:rowOff>1252</xdr:rowOff>
    </xdr:from>
    <xdr:to>
      <xdr:col>4</xdr:col>
      <xdr:colOff>41416</xdr:colOff>
      <xdr:row>22</xdr:row>
      <xdr:rowOff>93698</xdr:rowOff>
    </xdr:to>
    <xdr:cxnSp macro="">
      <xdr:nvCxnSpPr>
        <xdr:cNvPr id="14" name="13 Düz Ok Bağlayıcısı"/>
        <xdr:cNvCxnSpPr>
          <a:stCxn id="6" idx="2"/>
          <a:endCxn id="7" idx="0"/>
        </xdr:cNvCxnSpPr>
      </xdr:nvCxnSpPr>
      <xdr:spPr>
        <a:xfrm rot="16200000" flipH="1">
          <a:off x="2624714" y="4886796"/>
          <a:ext cx="311521"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24851</xdr:colOff>
      <xdr:row>24</xdr:row>
      <xdr:rowOff>75799</xdr:rowOff>
    </xdr:from>
    <xdr:to>
      <xdr:col>4</xdr:col>
      <xdr:colOff>41416</xdr:colOff>
      <xdr:row>25</xdr:row>
      <xdr:rowOff>169050</xdr:rowOff>
    </xdr:to>
    <xdr:cxnSp macro="">
      <xdr:nvCxnSpPr>
        <xdr:cNvPr id="15" name="14 Düz Ok Bağlayıcısı"/>
        <xdr:cNvCxnSpPr>
          <a:stCxn id="7" idx="2"/>
          <a:endCxn id="8" idx="0"/>
        </xdr:cNvCxnSpPr>
      </xdr:nvCxnSpPr>
      <xdr:spPr>
        <a:xfrm rot="5400000">
          <a:off x="2620171" y="5614829"/>
          <a:ext cx="312326"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24850</xdr:colOff>
      <xdr:row>27</xdr:row>
      <xdr:rowOff>161114</xdr:rowOff>
    </xdr:from>
    <xdr:to>
      <xdr:col>4</xdr:col>
      <xdr:colOff>24851</xdr:colOff>
      <xdr:row>29</xdr:row>
      <xdr:rowOff>67321</xdr:rowOff>
    </xdr:to>
    <xdr:cxnSp macro="">
      <xdr:nvCxnSpPr>
        <xdr:cNvPr id="16" name="15 Düz Ok Bağlayıcısı"/>
        <xdr:cNvCxnSpPr>
          <a:stCxn id="8" idx="2"/>
          <a:endCxn id="9" idx="0"/>
        </xdr:cNvCxnSpPr>
      </xdr:nvCxnSpPr>
      <xdr:spPr>
        <a:xfrm rot="5400000">
          <a:off x="2595872" y="6381667"/>
          <a:ext cx="34435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21-Yeniden%20Atanma%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Yeniden Atanma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F20" sqref="F20"/>
    </sheetView>
  </sheetViews>
  <sheetFormatPr defaultRowHeight="12.75"/>
  <cols>
    <col min="1" max="1" width="5.625" style="34" customWidth="1"/>
    <col min="2" max="2" width="40.5" style="34" customWidth="1"/>
    <col min="3" max="3" width="44.75" style="34" customWidth="1"/>
    <col min="4" max="16384" width="9" style="34"/>
  </cols>
  <sheetData>
    <row r="1" spans="1:256" ht="18">
      <c r="A1" s="50" t="s">
        <v>168</v>
      </c>
      <c r="B1" s="32"/>
      <c r="C1" s="33"/>
    </row>
    <row r="2" spans="1:256" ht="6.75" customHeight="1">
      <c r="A2" s="35"/>
    </row>
    <row r="3" spans="1:256">
      <c r="A3" s="44" t="s">
        <v>157</v>
      </c>
      <c r="B3" s="31" t="s">
        <v>164</v>
      </c>
      <c r="C3" s="118" t="s">
        <v>280</v>
      </c>
    </row>
    <row r="4" spans="1:256">
      <c r="A4" s="44" t="s">
        <v>158</v>
      </c>
      <c r="B4" s="31" t="s">
        <v>119</v>
      </c>
      <c r="C4" s="119" t="s">
        <v>281</v>
      </c>
    </row>
    <row r="5" spans="1:256">
      <c r="A5" s="44" t="s">
        <v>159</v>
      </c>
      <c r="B5" s="31" t="s">
        <v>118</v>
      </c>
      <c r="C5" s="118" t="s">
        <v>282</v>
      </c>
    </row>
    <row r="6" spans="1:256" ht="38.25">
      <c r="A6" s="44" t="s">
        <v>160</v>
      </c>
      <c r="B6" s="31" t="s">
        <v>155</v>
      </c>
      <c r="C6" s="120" t="s">
        <v>283</v>
      </c>
    </row>
    <row r="7" spans="1:256" ht="25.5">
      <c r="A7" s="44" t="s">
        <v>161</v>
      </c>
      <c r="B7" s="31" t="s">
        <v>156</v>
      </c>
      <c r="C7" s="120" t="s">
        <v>284</v>
      </c>
    </row>
    <row r="9" spans="1:256" s="43" customFormat="1" ht="28.5">
      <c r="A9" s="169" t="s">
        <v>110</v>
      </c>
      <c r="B9" s="170"/>
      <c r="C9" s="171"/>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5" customFormat="1" ht="21">
      <c r="A10" s="175" t="s">
        <v>96</v>
      </c>
      <c r="B10" s="176"/>
      <c r="C10" s="177"/>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5" customFormat="1" ht="19.5">
      <c r="A11" s="78"/>
      <c r="B11" s="79"/>
      <c r="C11" s="7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72" t="s">
        <v>42</v>
      </c>
      <c r="B12" s="173"/>
      <c r="C12" s="174"/>
    </row>
    <row r="13" spans="1:256" ht="15">
      <c r="A13" s="36">
        <v>2</v>
      </c>
      <c r="B13" s="37" t="s">
        <v>162</v>
      </c>
      <c r="C13" s="38"/>
      <c r="D13" s="39"/>
    </row>
    <row r="14" spans="1:256">
      <c r="A14" s="40" t="e">
        <f>IF(AND(#REF!&lt;&gt;"",#REF!&lt;&gt;""),1,0)</f>
        <v>#REF!</v>
      </c>
      <c r="B14" s="51" t="s">
        <v>169</v>
      </c>
      <c r="D14" s="39"/>
    </row>
    <row r="15" spans="1:256">
      <c r="A15" s="99" t="e">
        <f>IF(AND(#REF!&lt;&gt;"",#REF!&lt;&gt;""),1,0)</f>
        <v>#REF!</v>
      </c>
      <c r="B15" s="100" t="s">
        <v>170</v>
      </c>
      <c r="C15" s="101"/>
      <c r="D15" s="39"/>
    </row>
    <row r="16" spans="1:256">
      <c r="A16" s="102" t="e">
        <f>IF(AND(#REF!&lt;&gt;"",#REF!&lt;&gt;""),1,0)</f>
        <v>#REF!</v>
      </c>
      <c r="B16" s="100" t="s">
        <v>171</v>
      </c>
      <c r="C16" s="101"/>
      <c r="D16" s="39"/>
    </row>
    <row r="17" spans="1:4">
      <c r="A17" s="41" t="e">
        <f>IF(#REF!&lt;&gt;"",1,0)</f>
        <v>#REF!</v>
      </c>
      <c r="B17" s="51" t="s">
        <v>173</v>
      </c>
      <c r="D17" s="39"/>
    </row>
    <row r="18" spans="1:4">
      <c r="A18" s="102" t="e">
        <f>IF(#REF!&lt;&gt;"",1,0)</f>
        <v>#REF!</v>
      </c>
      <c r="B18" s="100" t="s">
        <v>172</v>
      </c>
      <c r="C18" s="101"/>
      <c r="D18" s="39"/>
    </row>
    <row r="19" spans="1:4">
      <c r="A19" s="102" t="e">
        <f>IF(#REF!&lt;&gt;"",1,0)</f>
        <v>#REF!</v>
      </c>
      <c r="B19" s="100" t="s">
        <v>174</v>
      </c>
      <c r="C19" s="101"/>
      <c r="D19" s="39"/>
    </row>
    <row r="20" spans="1:4" ht="15">
      <c r="A20" s="37">
        <v>3</v>
      </c>
      <c r="B20" s="52" t="s">
        <v>123</v>
      </c>
      <c r="C20" s="38"/>
    </row>
    <row r="21" spans="1:4">
      <c r="A21" s="41" t="e">
        <f>IF(#REF!&lt;&gt;"",1,0)</f>
        <v>#REF!</v>
      </c>
      <c r="B21" s="51" t="s">
        <v>176</v>
      </c>
      <c r="C21" s="42"/>
      <c r="D21" s="39"/>
    </row>
    <row r="22" spans="1:4">
      <c r="A22" s="41" t="e">
        <f>IF(#REF!&lt;&gt;"",1,0)</f>
        <v>#REF!</v>
      </c>
      <c r="B22" s="51" t="s">
        <v>177</v>
      </c>
      <c r="C22" s="42"/>
      <c r="D22" s="39"/>
    </row>
    <row r="23" spans="1:4">
      <c r="A23" s="41" t="e">
        <f>IF(#REF!&lt;&gt;"",1,0)</f>
        <v>#REF!</v>
      </c>
      <c r="B23" s="51" t="s">
        <v>178</v>
      </c>
      <c r="C23" s="42"/>
      <c r="D23" s="39"/>
    </row>
    <row r="24" spans="1:4">
      <c r="A24" s="41" t="e">
        <f>IF(AND(#REF!&lt;&gt;"",#REF!&lt;&gt;""),1,0)</f>
        <v>#REF!</v>
      </c>
      <c r="B24" s="51" t="s">
        <v>179</v>
      </c>
      <c r="C24" s="42"/>
      <c r="D24" s="39"/>
    </row>
    <row r="25" spans="1:4">
      <c r="A25" s="41" t="e">
        <f>IF(#REF!&lt;&gt;"",1,0)</f>
        <v>#REF!</v>
      </c>
      <c r="B25" s="51" t="s">
        <v>201</v>
      </c>
      <c r="C25" s="42"/>
      <c r="D25" s="39"/>
    </row>
    <row r="26" spans="1:4">
      <c r="A26" s="41" t="e">
        <f>IF(#REF!&lt;&gt;"",1,0)</f>
        <v>#REF!</v>
      </c>
      <c r="B26" s="51" t="s">
        <v>202</v>
      </c>
      <c r="C26" s="42"/>
      <c r="D26" s="39"/>
    </row>
    <row r="27" spans="1:4">
      <c r="A27" s="41" t="e">
        <f>IF(AND('37_P_Ac'!B10&lt;&gt;"",'37_P_Ac'!C10&lt;&gt;"",'37_P_Ac'!D10&lt;&gt;"",'37_P_Ac'!E10&lt;&gt;"",'37_P_Ac'!H10&lt;&gt;"",'37_P_Ac'!J10&lt;&gt;"",'37_P_Ac'!K10&lt;&gt;"",'37_P_Ac'!L10&lt;&gt;"",'37_P_Ac'!#REF!&lt;&gt;"",'37_P_Ac'!#REF!&lt;&gt;"",'37_P_Ac'!N10&lt;&gt;"",'37_P_Ac'!O10&lt;&gt;"",'37_P_Ac'!#REF!&lt;&gt;""),1,0)</f>
        <v>#REF!</v>
      </c>
      <c r="B27" s="51" t="s">
        <v>116</v>
      </c>
    </row>
    <row r="28" spans="1:4">
      <c r="A28" s="40" t="e">
        <f>IF(AND(#REF!&lt;&gt;"",#REF!&lt;&gt;""),1,0)</f>
        <v>#REF!</v>
      </c>
      <c r="B28" s="51" t="s">
        <v>112</v>
      </c>
    </row>
    <row r="29" spans="1:4">
      <c r="A29" s="40" t="e">
        <f>IF(AND(#REF!&lt;&gt;"",#REF!&lt;&gt;"",#REF!&lt;&gt;""),1,0)</f>
        <v>#REF!</v>
      </c>
      <c r="B29" s="51" t="s">
        <v>113</v>
      </c>
    </row>
    <row r="30" spans="1:4" ht="15">
      <c r="A30" s="37">
        <v>4</v>
      </c>
      <c r="B30" s="52" t="s">
        <v>121</v>
      </c>
      <c r="C30" s="38"/>
      <c r="D30" s="39"/>
    </row>
    <row r="31" spans="1:4">
      <c r="A31" s="102" t="e">
        <f>IF(AND(#REF!&lt;&gt;"",#REF!&lt;&gt;""),1,0)</f>
        <v>#REF!</v>
      </c>
      <c r="B31" s="100" t="s">
        <v>175</v>
      </c>
      <c r="C31" s="103"/>
      <c r="D31" s="39"/>
    </row>
    <row r="32" spans="1:4">
      <c r="A32" s="41">
        <f>IF(AND('42_R_HG'!B9&lt;&gt;"",'42_R_HG'!E9&lt;&gt;""),1,0)</f>
        <v>0</v>
      </c>
      <c r="B32" s="51" t="s">
        <v>125</v>
      </c>
      <c r="C32" s="42"/>
      <c r="D32" s="39"/>
    </row>
    <row r="33" spans="1:4">
      <c r="A33" s="102">
        <f>IF(AND('43_R_PG'!B9&lt;&gt;"",'43_R_PG'!C9&lt;&gt;""),1,0)</f>
        <v>0</v>
      </c>
      <c r="B33" s="100" t="s">
        <v>124</v>
      </c>
      <c r="C33" s="103"/>
      <c r="D33" s="39"/>
    </row>
    <row r="34" spans="1:4">
      <c r="A34" s="102">
        <f>IF('44_R_Ko'!B9&lt;&gt;"",1,0)</f>
        <v>0</v>
      </c>
      <c r="B34" s="100" t="s">
        <v>122</v>
      </c>
      <c r="C34" s="103"/>
      <c r="D34" s="39"/>
    </row>
    <row r="35" spans="1:4" ht="15">
      <c r="A35" s="37">
        <v>5</v>
      </c>
      <c r="B35" s="52" t="s">
        <v>180</v>
      </c>
      <c r="C35" s="38"/>
    </row>
    <row r="36" spans="1:4">
      <c r="A36" s="41" t="e">
        <f>IF(AND(#REF!&lt;&gt;"",#REF!&lt;&gt;"",#REF!&lt;&gt;"",#REF!&lt;&gt;"",#REF!&lt;&gt;""""),1,0)</f>
        <v>#REF!</v>
      </c>
      <c r="B36" s="51" t="s">
        <v>117</v>
      </c>
    </row>
    <row r="37" spans="1:4" ht="15">
      <c r="A37" s="37">
        <v>6</v>
      </c>
      <c r="B37" s="52" t="s">
        <v>114</v>
      </c>
      <c r="C37" s="38"/>
    </row>
    <row r="38" spans="1:4">
      <c r="A38" s="41" t="e">
        <f>IF(AND(#REF!&lt;&gt;"",#REF!&lt;&gt;""),1,0)</f>
        <v>#REF!</v>
      </c>
      <c r="B38" s="51"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231"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L9" sqref="L9"/>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89" t="str">
        <f>IF('[1]1_GO'!C3="","",'[1]1_GO'!C3)</f>
        <v>Personel İşlemleri Süreç Grubu</v>
      </c>
      <c r="C1" s="190"/>
      <c r="D1" s="19" t="s">
        <v>181</v>
      </c>
    </row>
    <row r="2" spans="1:4">
      <c r="A2" s="1" t="s">
        <v>167</v>
      </c>
      <c r="B2" s="191" t="str">
        <f>IF('[1]1_GO'!C4="","",'[1]1_GO'!C4)</f>
        <v>Atama İşlemleri Ana Süreci</v>
      </c>
      <c r="C2" s="192"/>
    </row>
    <row r="3" spans="1:4">
      <c r="A3" s="1" t="s">
        <v>166</v>
      </c>
      <c r="B3" s="193" t="str">
        <f>IF('[1]1_GO'!C5="","",'[1]1_GO'!C5)</f>
        <v>Yeniden Atanma  İşlem Süreci</v>
      </c>
      <c r="C3" s="194"/>
    </row>
    <row r="4" spans="1:4">
      <c r="A4" s="2"/>
      <c r="B4" s="2"/>
      <c r="C4" s="2"/>
    </row>
    <row r="5" spans="1:4" ht="21.75">
      <c r="A5" s="3" t="s">
        <v>350</v>
      </c>
      <c r="B5" s="4"/>
      <c r="C5" s="5"/>
    </row>
    <row r="6" spans="1:4">
      <c r="A6" s="6"/>
      <c r="B6" s="7"/>
      <c r="C6" s="8"/>
    </row>
    <row r="7" spans="1:4">
      <c r="A7" s="123"/>
      <c r="B7" s="2"/>
      <c r="C7" s="2"/>
    </row>
    <row r="8" spans="1:4">
      <c r="A8" s="1" t="s">
        <v>163</v>
      </c>
      <c r="B8" s="1" t="s">
        <v>351</v>
      </c>
      <c r="C8" s="1" t="s">
        <v>352</v>
      </c>
    </row>
    <row r="9" spans="1:4">
      <c r="A9" s="125">
        <v>1</v>
      </c>
      <c r="B9" s="140" t="s">
        <v>353</v>
      </c>
      <c r="C9" s="9" t="s">
        <v>354</v>
      </c>
    </row>
    <row r="10" spans="1:4" ht="29.25" customHeight="1">
      <c r="A10" s="127">
        <v>2</v>
      </c>
      <c r="B10" s="120" t="s">
        <v>355</v>
      </c>
      <c r="C10" s="9" t="s">
        <v>356</v>
      </c>
    </row>
  </sheetData>
  <sheetProtection selectLockedCells="1"/>
  <mergeCells count="3">
    <mergeCell ref="B1:C1"/>
    <mergeCell ref="B2:C2"/>
    <mergeCell ref="B3:C3"/>
  </mergeCells>
  <conditionalFormatting sqref="B1:C3">
    <cfRule type="containsBlanks" dxfId="34" priority="3">
      <formula>LEN(TRIM(B1))=0</formula>
    </cfRule>
  </conditionalFormatting>
  <conditionalFormatting sqref="A9:C65536">
    <cfRule type="containsBlanks" dxfId="33" priority="2">
      <formula>LEN(TRIM(A9))=0</formula>
    </cfRule>
  </conditionalFormatting>
  <conditionalFormatting sqref="B9">
    <cfRule type="containsBlanks" dxfId="32"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L9" sqref="L9"/>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Yeniden Atanma  İşlem Süreci</v>
      </c>
    </row>
    <row r="4" spans="1:3">
      <c r="A4" s="2"/>
      <c r="B4" s="2"/>
    </row>
    <row r="5" spans="1:3" ht="21.75">
      <c r="A5" s="3" t="s">
        <v>357</v>
      </c>
      <c r="B5" s="5"/>
    </row>
    <row r="6" spans="1:3">
      <c r="A6" s="6"/>
      <c r="B6" s="8"/>
    </row>
    <row r="7" spans="1:3">
      <c r="A7" s="123"/>
      <c r="B7" s="2"/>
    </row>
    <row r="8" spans="1:3">
      <c r="A8" s="1" t="s">
        <v>163</v>
      </c>
      <c r="B8" s="1" t="s">
        <v>358</v>
      </c>
    </row>
    <row r="9" spans="1:3">
      <c r="A9" s="9" t="s">
        <v>219</v>
      </c>
      <c r="B9" s="9" t="s">
        <v>226</v>
      </c>
    </row>
  </sheetData>
  <sheetProtection selectLockedCells="1"/>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L9" sqref="L9"/>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Yeniden Atanma  İşlem Süreci</v>
      </c>
    </row>
    <row r="4" spans="1:3">
      <c r="A4" s="2"/>
      <c r="B4" s="2"/>
    </row>
    <row r="5" spans="1:3" ht="21.75">
      <c r="A5" s="3" t="s">
        <v>359</v>
      </c>
      <c r="B5" s="5"/>
    </row>
    <row r="6" spans="1:3">
      <c r="A6" s="6"/>
      <c r="B6" s="8"/>
    </row>
    <row r="7" spans="1:3">
      <c r="A7" s="123"/>
      <c r="B7" s="2"/>
    </row>
    <row r="8" spans="1:3">
      <c r="A8" s="1" t="s">
        <v>163</v>
      </c>
      <c r="B8" s="1" t="s">
        <v>360</v>
      </c>
    </row>
    <row r="9" spans="1:3">
      <c r="A9" s="9" t="s">
        <v>219</v>
      </c>
      <c r="B9" s="9" t="s">
        <v>226</v>
      </c>
    </row>
  </sheetData>
  <sheetProtection selectLockedCells="1"/>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30"/>
  <sheetViews>
    <sheetView zoomScale="80" zoomScaleNormal="80" workbookViewId="0">
      <pane xSplit="4" ySplit="8" topLeftCell="E28" activePane="bottomRight" state="frozen"/>
      <selection activeCell="D31" sqref="D31"/>
      <selection pane="topRight" activeCell="D31" sqref="D31"/>
      <selection pane="bottomLeft" activeCell="D31" sqref="D31"/>
      <selection pane="bottomRight" activeCell="H30" sqref="H30"/>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07" customWidth="1"/>
    <col min="10" max="10" width="12.625" style="15" customWidth="1"/>
    <col min="11" max="11" width="20.625" style="15" customWidth="1"/>
    <col min="12" max="12" width="12.25" style="15" customWidth="1"/>
    <col min="13" max="13" width="20.625" style="107" customWidth="1"/>
    <col min="14" max="15" width="15.625" style="15" customWidth="1"/>
    <col min="16" max="16384" width="9" style="10"/>
  </cols>
  <sheetData>
    <row r="1" spans="1:15">
      <c r="A1" s="1" t="s">
        <v>165</v>
      </c>
      <c r="B1" s="195" t="str">
        <f>IF('1_GO'!C3="","",'1_GO'!C3)</f>
        <v>Personel İşlemleri Süreç Grubu</v>
      </c>
      <c r="C1" s="195"/>
      <c r="D1" s="195"/>
      <c r="E1" s="19" t="s">
        <v>181</v>
      </c>
      <c r="F1" s="10"/>
      <c r="G1" s="10"/>
      <c r="H1" s="10"/>
      <c r="I1" s="105"/>
      <c r="J1" s="10"/>
      <c r="K1" s="10"/>
      <c r="L1" s="10"/>
      <c r="M1" s="105"/>
      <c r="N1" s="10"/>
      <c r="O1" s="10"/>
    </row>
    <row r="2" spans="1:15">
      <c r="A2" s="1" t="s">
        <v>167</v>
      </c>
      <c r="B2" s="196" t="str">
        <f>IF('1_GO'!C4="","",'1_GO'!C4)</f>
        <v>Atama İşlemleri Ana Süreci</v>
      </c>
      <c r="C2" s="196"/>
      <c r="D2" s="196"/>
      <c r="E2" s="10"/>
      <c r="F2" s="10"/>
      <c r="G2" s="10"/>
      <c r="H2" s="10"/>
      <c r="I2" s="105"/>
      <c r="J2" s="10"/>
      <c r="K2" s="10"/>
      <c r="L2" s="10"/>
      <c r="M2" s="105"/>
      <c r="N2" s="10"/>
      <c r="O2" s="10"/>
    </row>
    <row r="3" spans="1:15">
      <c r="A3" s="1" t="s">
        <v>166</v>
      </c>
      <c r="B3" s="197" t="str">
        <f>IF('1_GO'!C5="","",'1_GO'!C5)</f>
        <v>Yeniden Atanma  İşlem Süreci</v>
      </c>
      <c r="C3" s="197"/>
      <c r="D3" s="197"/>
      <c r="E3" s="10"/>
      <c r="F3" s="10"/>
      <c r="G3" s="10"/>
      <c r="H3" s="10"/>
      <c r="I3" s="105"/>
      <c r="J3" s="10"/>
      <c r="K3" s="10"/>
      <c r="L3" s="10"/>
      <c r="M3" s="105"/>
      <c r="N3" s="10"/>
      <c r="O3" s="10"/>
    </row>
    <row r="4" spans="1:15">
      <c r="A4" s="2"/>
      <c r="B4" s="2"/>
      <c r="C4" s="2"/>
      <c r="D4" s="10"/>
      <c r="E4" s="10"/>
      <c r="F4" s="10"/>
      <c r="G4" s="10"/>
      <c r="H4" s="10"/>
      <c r="I4" s="105"/>
      <c r="J4" s="10"/>
      <c r="K4" s="10"/>
      <c r="L4" s="10"/>
      <c r="M4" s="105"/>
      <c r="N4" s="10"/>
      <c r="O4" s="10"/>
    </row>
    <row r="5" spans="1:15" ht="21.75">
      <c r="A5" s="3" t="s">
        <v>139</v>
      </c>
      <c r="B5" s="4"/>
      <c r="C5" s="4"/>
      <c r="D5" s="12"/>
      <c r="E5" s="10"/>
      <c r="F5" s="10"/>
      <c r="G5" s="10"/>
      <c r="H5" s="10"/>
      <c r="I5" s="105"/>
      <c r="J5" s="10"/>
      <c r="K5" s="10"/>
      <c r="L5" s="10"/>
      <c r="M5" s="105"/>
      <c r="N5" s="10"/>
      <c r="O5" s="10"/>
    </row>
    <row r="6" spans="1:15">
      <c r="A6" s="6"/>
      <c r="B6" s="7"/>
      <c r="C6" s="7"/>
      <c r="D6" s="13"/>
      <c r="E6" s="10"/>
      <c r="F6" s="10"/>
      <c r="G6" s="10"/>
      <c r="H6" s="10"/>
      <c r="I6" s="105"/>
      <c r="J6" s="10"/>
      <c r="K6" s="10"/>
      <c r="L6" s="10"/>
      <c r="M6" s="105"/>
      <c r="N6" s="10"/>
      <c r="O6" s="10"/>
    </row>
    <row r="7" spans="1:15">
      <c r="A7" s="10"/>
      <c r="B7" s="10"/>
      <c r="C7" s="10"/>
      <c r="D7" s="10"/>
      <c r="E7" s="10"/>
      <c r="F7" s="10"/>
      <c r="G7" s="10"/>
      <c r="H7" s="10"/>
      <c r="I7" s="105"/>
      <c r="J7" s="10"/>
      <c r="K7" s="10"/>
      <c r="L7" s="10"/>
      <c r="M7" s="105"/>
      <c r="N7" s="10"/>
      <c r="O7" s="10"/>
    </row>
    <row r="8" spans="1:15" ht="75">
      <c r="A8" s="17" t="s">
        <v>163</v>
      </c>
      <c r="B8" s="17" t="s">
        <v>186</v>
      </c>
      <c r="C8" s="17" t="s">
        <v>187</v>
      </c>
      <c r="D8" s="17" t="s">
        <v>188</v>
      </c>
      <c r="E8" s="17" t="s">
        <v>189</v>
      </c>
      <c r="F8" s="17" t="s">
        <v>190</v>
      </c>
      <c r="G8" s="17" t="s">
        <v>191</v>
      </c>
      <c r="H8" s="18" t="s">
        <v>192</v>
      </c>
      <c r="I8" s="106" t="s">
        <v>207</v>
      </c>
      <c r="J8" s="18" t="s">
        <v>193</v>
      </c>
      <c r="K8" s="18" t="s">
        <v>194</v>
      </c>
      <c r="L8" s="18" t="s">
        <v>120</v>
      </c>
      <c r="M8" s="106" t="s">
        <v>195</v>
      </c>
      <c r="N8" s="16" t="s">
        <v>196</v>
      </c>
      <c r="O8" s="16" t="s">
        <v>197</v>
      </c>
    </row>
    <row r="9" spans="1:15" ht="53.25" customHeight="1">
      <c r="A9" s="110">
        <v>1</v>
      </c>
      <c r="B9" s="109" t="s">
        <v>224</v>
      </c>
      <c r="C9" s="108" t="s">
        <v>225</v>
      </c>
      <c r="D9" s="110" t="s">
        <v>216</v>
      </c>
      <c r="E9" s="110" t="s">
        <v>217</v>
      </c>
      <c r="F9" s="110" t="s">
        <v>218</v>
      </c>
      <c r="G9" s="110" t="s">
        <v>226</v>
      </c>
      <c r="H9" s="110" t="s">
        <v>219</v>
      </c>
      <c r="I9" s="107" t="s">
        <v>272</v>
      </c>
      <c r="J9" s="110" t="s">
        <v>226</v>
      </c>
      <c r="K9" s="110" t="s">
        <v>226</v>
      </c>
      <c r="L9" s="15" t="s">
        <v>278</v>
      </c>
      <c r="M9" s="107" t="s">
        <v>279</v>
      </c>
      <c r="N9" s="112" t="s">
        <v>222</v>
      </c>
      <c r="O9" s="113" t="s">
        <v>223</v>
      </c>
    </row>
    <row r="10" spans="1:15" ht="51">
      <c r="A10" s="110">
        <v>2</v>
      </c>
      <c r="B10" s="109" t="s">
        <v>227</v>
      </c>
      <c r="C10" s="108" t="s">
        <v>228</v>
      </c>
      <c r="D10" s="110" t="s">
        <v>216</v>
      </c>
      <c r="E10" s="110" t="s">
        <v>217</v>
      </c>
      <c r="F10" s="110" t="s">
        <v>219</v>
      </c>
      <c r="G10" s="110" t="s">
        <v>219</v>
      </c>
      <c r="H10" s="110" t="s">
        <v>219</v>
      </c>
      <c r="I10" s="107" t="s">
        <v>273</v>
      </c>
      <c r="J10" s="110" t="s">
        <v>219</v>
      </c>
      <c r="K10" s="110" t="s">
        <v>219</v>
      </c>
      <c r="L10" s="15" t="s">
        <v>278</v>
      </c>
      <c r="M10" s="107" t="s">
        <v>279</v>
      </c>
      <c r="N10" s="112" t="s">
        <v>222</v>
      </c>
      <c r="O10" s="113" t="s">
        <v>223</v>
      </c>
    </row>
    <row r="11" spans="1:15" ht="63.75">
      <c r="A11" s="110">
        <v>3</v>
      </c>
      <c r="B11" s="109" t="s">
        <v>229</v>
      </c>
      <c r="C11" s="108" t="s">
        <v>230</v>
      </c>
      <c r="D11" s="110" t="s">
        <v>216</v>
      </c>
      <c r="E11" s="110" t="s">
        <v>217</v>
      </c>
      <c r="F11" s="110" t="s">
        <v>221</v>
      </c>
      <c r="G11" s="110" t="s">
        <v>219</v>
      </c>
      <c r="H11" s="110" t="s">
        <v>219</v>
      </c>
      <c r="I11" s="107" t="s">
        <v>274</v>
      </c>
      <c r="J11" s="110" t="s">
        <v>219</v>
      </c>
      <c r="K11" s="110" t="s">
        <v>219</v>
      </c>
      <c r="L11" s="15" t="s">
        <v>278</v>
      </c>
      <c r="M11" s="107" t="s">
        <v>279</v>
      </c>
      <c r="N11" s="112" t="s">
        <v>222</v>
      </c>
      <c r="O11" s="113" t="s">
        <v>223</v>
      </c>
    </row>
    <row r="12" spans="1:15" ht="38.25">
      <c r="A12" s="110">
        <v>4</v>
      </c>
      <c r="B12" s="109" t="s">
        <v>231</v>
      </c>
      <c r="C12" s="108" t="s">
        <v>232</v>
      </c>
      <c r="D12" s="110" t="s">
        <v>216</v>
      </c>
      <c r="E12" s="110" t="s">
        <v>217</v>
      </c>
      <c r="F12" s="110" t="s">
        <v>219</v>
      </c>
      <c r="G12" s="110" t="s">
        <v>219</v>
      </c>
      <c r="H12" s="110" t="s">
        <v>219</v>
      </c>
      <c r="I12" s="107" t="s">
        <v>275</v>
      </c>
      <c r="J12" s="110" t="s">
        <v>219</v>
      </c>
      <c r="K12" s="110" t="s">
        <v>219</v>
      </c>
      <c r="L12" s="15" t="s">
        <v>278</v>
      </c>
      <c r="M12" s="107" t="s">
        <v>279</v>
      </c>
      <c r="N12" s="112" t="s">
        <v>222</v>
      </c>
      <c r="O12" s="113" t="s">
        <v>223</v>
      </c>
    </row>
    <row r="13" spans="1:15" ht="51">
      <c r="A13" s="110">
        <v>5</v>
      </c>
      <c r="B13" s="109" t="s">
        <v>233</v>
      </c>
      <c r="C13" s="109" t="s">
        <v>234</v>
      </c>
      <c r="D13" s="110" t="s">
        <v>216</v>
      </c>
      <c r="E13" s="110" t="s">
        <v>217</v>
      </c>
      <c r="F13" s="110" t="s">
        <v>219</v>
      </c>
      <c r="G13" s="110" t="s">
        <v>219</v>
      </c>
      <c r="H13" s="110" t="s">
        <v>219</v>
      </c>
      <c r="I13" s="107" t="s">
        <v>273</v>
      </c>
      <c r="J13" s="110" t="s">
        <v>219</v>
      </c>
      <c r="K13" s="110" t="s">
        <v>219</v>
      </c>
      <c r="L13" s="15" t="s">
        <v>278</v>
      </c>
      <c r="M13" s="107" t="s">
        <v>279</v>
      </c>
      <c r="N13" s="112" t="s">
        <v>222</v>
      </c>
      <c r="O13" s="113" t="s">
        <v>223</v>
      </c>
    </row>
    <row r="14" spans="1:15" ht="51">
      <c r="A14" s="110">
        <v>6</v>
      </c>
      <c r="B14" s="109" t="s">
        <v>235</v>
      </c>
      <c r="C14" s="109" t="s">
        <v>236</v>
      </c>
      <c r="D14" s="110" t="s">
        <v>216</v>
      </c>
      <c r="E14" s="110" t="s">
        <v>217</v>
      </c>
      <c r="F14" s="110" t="s">
        <v>221</v>
      </c>
      <c r="G14" s="110" t="s">
        <v>219</v>
      </c>
      <c r="H14" s="110" t="s">
        <v>219</v>
      </c>
      <c r="I14" s="114" t="s">
        <v>274</v>
      </c>
      <c r="J14" s="110" t="s">
        <v>219</v>
      </c>
      <c r="K14" s="110" t="s">
        <v>219</v>
      </c>
      <c r="L14" s="15" t="s">
        <v>278</v>
      </c>
      <c r="M14" s="107" t="s">
        <v>279</v>
      </c>
      <c r="N14" s="112" t="s">
        <v>222</v>
      </c>
      <c r="O14" s="113" t="s">
        <v>223</v>
      </c>
    </row>
    <row r="15" spans="1:15" ht="61.5" customHeight="1">
      <c r="A15" s="110">
        <v>7</v>
      </c>
      <c r="B15" s="109" t="s">
        <v>237</v>
      </c>
      <c r="C15" s="108" t="s">
        <v>238</v>
      </c>
      <c r="D15" s="110" t="s">
        <v>216</v>
      </c>
      <c r="E15" s="110" t="s">
        <v>217</v>
      </c>
      <c r="F15" s="110" t="s">
        <v>219</v>
      </c>
      <c r="G15" s="110" t="s">
        <v>219</v>
      </c>
      <c r="H15" s="110" t="s">
        <v>219</v>
      </c>
      <c r="I15" s="107" t="s">
        <v>275</v>
      </c>
      <c r="J15" s="110" t="s">
        <v>219</v>
      </c>
      <c r="K15" s="110" t="s">
        <v>219</v>
      </c>
      <c r="L15" s="15" t="s">
        <v>278</v>
      </c>
      <c r="M15" s="107" t="s">
        <v>279</v>
      </c>
      <c r="N15" s="112" t="s">
        <v>222</v>
      </c>
      <c r="O15" s="113" t="s">
        <v>223</v>
      </c>
    </row>
    <row r="16" spans="1:15" ht="25.5">
      <c r="A16" s="110">
        <v>8</v>
      </c>
      <c r="B16" s="109" t="s">
        <v>239</v>
      </c>
      <c r="C16" s="108" t="s">
        <v>240</v>
      </c>
      <c r="D16" s="110" t="s">
        <v>216</v>
      </c>
      <c r="E16" s="110" t="s">
        <v>217</v>
      </c>
      <c r="F16" s="110" t="s">
        <v>219</v>
      </c>
      <c r="G16" s="110" t="s">
        <v>219</v>
      </c>
      <c r="H16" s="110" t="s">
        <v>219</v>
      </c>
      <c r="I16" s="107" t="s">
        <v>276</v>
      </c>
      <c r="J16" s="110" t="s">
        <v>219</v>
      </c>
      <c r="K16" s="110" t="s">
        <v>270</v>
      </c>
      <c r="L16" s="15" t="s">
        <v>278</v>
      </c>
      <c r="M16" s="107" t="s">
        <v>279</v>
      </c>
      <c r="N16" s="112" t="s">
        <v>222</v>
      </c>
      <c r="O16" s="113" t="s">
        <v>223</v>
      </c>
    </row>
    <row r="17" spans="1:15" ht="38.25">
      <c r="A17" s="110">
        <v>9</v>
      </c>
      <c r="B17" s="109" t="s">
        <v>241</v>
      </c>
      <c r="C17" s="108" t="s">
        <v>242</v>
      </c>
      <c r="D17" s="110" t="s">
        <v>216</v>
      </c>
      <c r="E17" s="110" t="s">
        <v>217</v>
      </c>
      <c r="F17" s="110" t="s">
        <v>220</v>
      </c>
      <c r="G17" s="110" t="s">
        <v>219</v>
      </c>
      <c r="H17" s="110" t="s">
        <v>221</v>
      </c>
      <c r="I17" s="107" t="s">
        <v>274</v>
      </c>
      <c r="J17" s="110" t="s">
        <v>219</v>
      </c>
      <c r="K17" s="110" t="s">
        <v>219</v>
      </c>
      <c r="L17" s="15" t="s">
        <v>278</v>
      </c>
      <c r="M17" s="107" t="s">
        <v>279</v>
      </c>
      <c r="N17" s="112" t="s">
        <v>222</v>
      </c>
      <c r="O17" s="113" t="s">
        <v>223</v>
      </c>
    </row>
    <row r="18" spans="1:15" ht="38.25">
      <c r="A18" s="110">
        <v>10</v>
      </c>
      <c r="B18" s="109" t="s">
        <v>243</v>
      </c>
      <c r="C18" s="108" t="s">
        <v>244</v>
      </c>
      <c r="D18" s="110" t="s">
        <v>216</v>
      </c>
      <c r="E18" s="110" t="s">
        <v>217</v>
      </c>
      <c r="F18" s="110" t="s">
        <v>219</v>
      </c>
      <c r="G18" s="110" t="s">
        <v>219</v>
      </c>
      <c r="H18" s="110" t="s">
        <v>219</v>
      </c>
      <c r="I18" s="107" t="s">
        <v>276</v>
      </c>
      <c r="J18" s="110" t="s">
        <v>219</v>
      </c>
      <c r="K18" s="110" t="s">
        <v>219</v>
      </c>
      <c r="L18" s="15" t="s">
        <v>278</v>
      </c>
      <c r="M18" s="107" t="s">
        <v>279</v>
      </c>
      <c r="N18" s="112" t="s">
        <v>222</v>
      </c>
      <c r="O18" s="113" t="s">
        <v>223</v>
      </c>
    </row>
    <row r="19" spans="1:15" ht="63.75">
      <c r="A19" s="110">
        <v>11</v>
      </c>
      <c r="B19" s="109" t="s">
        <v>245</v>
      </c>
      <c r="C19" s="108" t="s">
        <v>246</v>
      </c>
      <c r="D19" s="110" t="s">
        <v>216</v>
      </c>
      <c r="E19" s="110" t="s">
        <v>217</v>
      </c>
      <c r="F19" s="110" t="s">
        <v>221</v>
      </c>
      <c r="G19" s="110" t="s">
        <v>219</v>
      </c>
      <c r="H19" s="110" t="s">
        <v>219</v>
      </c>
      <c r="I19" s="107" t="s">
        <v>274</v>
      </c>
      <c r="J19" s="110" t="s">
        <v>219</v>
      </c>
      <c r="K19" s="110" t="s">
        <v>219</v>
      </c>
      <c r="L19" s="15" t="s">
        <v>278</v>
      </c>
      <c r="M19" s="107" t="s">
        <v>279</v>
      </c>
      <c r="N19" s="112" t="s">
        <v>222</v>
      </c>
      <c r="O19" s="113" t="s">
        <v>223</v>
      </c>
    </row>
    <row r="20" spans="1:15" ht="51">
      <c r="A20" s="110">
        <v>12</v>
      </c>
      <c r="B20" s="109" t="s">
        <v>247</v>
      </c>
      <c r="C20" s="108" t="s">
        <v>248</v>
      </c>
      <c r="D20" s="110" t="s">
        <v>216</v>
      </c>
      <c r="E20" s="110" t="s">
        <v>217</v>
      </c>
      <c r="F20" s="110" t="s">
        <v>219</v>
      </c>
      <c r="G20" s="110" t="s">
        <v>226</v>
      </c>
      <c r="H20" s="110" t="s">
        <v>219</v>
      </c>
      <c r="I20" s="107" t="s">
        <v>273</v>
      </c>
      <c r="J20" s="110" t="s">
        <v>226</v>
      </c>
      <c r="K20" s="110" t="s">
        <v>226</v>
      </c>
      <c r="L20" s="15" t="s">
        <v>278</v>
      </c>
      <c r="M20" s="107" t="s">
        <v>279</v>
      </c>
      <c r="N20" s="112" t="s">
        <v>222</v>
      </c>
      <c r="O20" s="113" t="s">
        <v>223</v>
      </c>
    </row>
    <row r="21" spans="1:15" ht="51">
      <c r="A21" s="110">
        <v>13</v>
      </c>
      <c r="B21" s="109" t="s">
        <v>249</v>
      </c>
      <c r="C21" s="108" t="s">
        <v>250</v>
      </c>
      <c r="D21" s="110" t="s">
        <v>216</v>
      </c>
      <c r="E21" s="110" t="s">
        <v>217</v>
      </c>
      <c r="F21" s="110" t="s">
        <v>221</v>
      </c>
      <c r="G21" s="110" t="s">
        <v>226</v>
      </c>
      <c r="H21" s="110" t="s">
        <v>219</v>
      </c>
      <c r="I21" s="107" t="s">
        <v>274</v>
      </c>
      <c r="J21" s="110" t="s">
        <v>226</v>
      </c>
      <c r="K21" s="110" t="s">
        <v>226</v>
      </c>
      <c r="L21" s="15" t="s">
        <v>278</v>
      </c>
      <c r="M21" s="107" t="s">
        <v>279</v>
      </c>
      <c r="N21" s="112" t="s">
        <v>222</v>
      </c>
      <c r="O21" s="113" t="s">
        <v>223</v>
      </c>
    </row>
    <row r="22" spans="1:15" ht="38.25">
      <c r="A22" s="110">
        <v>14</v>
      </c>
      <c r="B22" s="109" t="s">
        <v>251</v>
      </c>
      <c r="C22" s="108" t="s">
        <v>252</v>
      </c>
      <c r="D22" s="110" t="s">
        <v>216</v>
      </c>
      <c r="E22" s="110" t="s">
        <v>217</v>
      </c>
      <c r="F22" s="110" t="s">
        <v>219</v>
      </c>
      <c r="G22" s="110" t="s">
        <v>226</v>
      </c>
      <c r="H22" s="110" t="s">
        <v>219</v>
      </c>
      <c r="I22" s="107" t="s">
        <v>277</v>
      </c>
      <c r="J22" s="110" t="s">
        <v>226</v>
      </c>
      <c r="K22" s="110" t="s">
        <v>226</v>
      </c>
      <c r="L22" s="15" t="s">
        <v>278</v>
      </c>
      <c r="M22" s="107" t="s">
        <v>279</v>
      </c>
      <c r="N22" s="112" t="s">
        <v>222</v>
      </c>
      <c r="O22" s="113" t="s">
        <v>223</v>
      </c>
    </row>
    <row r="23" spans="1:15" ht="51">
      <c r="A23" s="110">
        <v>15</v>
      </c>
      <c r="B23" s="109" t="s">
        <v>253</v>
      </c>
      <c r="C23" s="108" t="s">
        <v>254</v>
      </c>
      <c r="D23" s="110" t="s">
        <v>216</v>
      </c>
      <c r="E23" s="110" t="s">
        <v>217</v>
      </c>
      <c r="F23" s="110" t="s">
        <v>219</v>
      </c>
      <c r="G23" s="110" t="s">
        <v>226</v>
      </c>
      <c r="H23" s="110" t="s">
        <v>219</v>
      </c>
      <c r="I23" s="107" t="s">
        <v>273</v>
      </c>
      <c r="J23" s="110" t="s">
        <v>226</v>
      </c>
      <c r="K23" s="110" t="s">
        <v>226</v>
      </c>
      <c r="L23" s="15" t="s">
        <v>278</v>
      </c>
      <c r="M23" s="107" t="s">
        <v>279</v>
      </c>
      <c r="N23" s="112" t="s">
        <v>222</v>
      </c>
      <c r="O23" s="113" t="s">
        <v>223</v>
      </c>
    </row>
    <row r="24" spans="1:15" ht="63.75">
      <c r="A24" s="110">
        <v>16</v>
      </c>
      <c r="B24" s="109" t="s">
        <v>255</v>
      </c>
      <c r="C24" s="108" t="s">
        <v>256</v>
      </c>
      <c r="D24" s="110" t="s">
        <v>216</v>
      </c>
      <c r="E24" s="110" t="s">
        <v>217</v>
      </c>
      <c r="F24" s="110" t="s">
        <v>221</v>
      </c>
      <c r="G24" s="110" t="s">
        <v>226</v>
      </c>
      <c r="H24" s="110" t="s">
        <v>219</v>
      </c>
      <c r="I24" s="107" t="s">
        <v>274</v>
      </c>
      <c r="J24" s="110" t="s">
        <v>226</v>
      </c>
      <c r="K24" s="110" t="s">
        <v>226</v>
      </c>
      <c r="L24" s="15" t="s">
        <v>278</v>
      </c>
      <c r="M24" s="107" t="s">
        <v>279</v>
      </c>
      <c r="N24" s="112" t="s">
        <v>222</v>
      </c>
      <c r="O24" s="113" t="s">
        <v>223</v>
      </c>
    </row>
    <row r="25" spans="1:15" ht="38.25">
      <c r="A25" s="110">
        <v>17</v>
      </c>
      <c r="B25" s="109" t="s">
        <v>257</v>
      </c>
      <c r="C25" s="108" t="s">
        <v>258</v>
      </c>
      <c r="D25" s="110" t="s">
        <v>216</v>
      </c>
      <c r="E25" s="110" t="s">
        <v>218</v>
      </c>
      <c r="F25" s="110" t="s">
        <v>219</v>
      </c>
      <c r="G25" s="110" t="s">
        <v>226</v>
      </c>
      <c r="H25" s="110" t="s">
        <v>219</v>
      </c>
      <c r="I25" s="107" t="s">
        <v>273</v>
      </c>
      <c r="J25" s="110" t="s">
        <v>226</v>
      </c>
      <c r="K25" s="110" t="s">
        <v>226</v>
      </c>
      <c r="L25" s="15" t="s">
        <v>278</v>
      </c>
      <c r="M25" s="107" t="s">
        <v>279</v>
      </c>
      <c r="N25" s="112" t="s">
        <v>222</v>
      </c>
      <c r="O25" s="113" t="s">
        <v>223</v>
      </c>
    </row>
    <row r="26" spans="1:15" ht="51">
      <c r="A26" s="110">
        <v>18</v>
      </c>
      <c r="B26" s="109" t="s">
        <v>259</v>
      </c>
      <c r="C26" s="108" t="s">
        <v>260</v>
      </c>
      <c r="D26" s="110" t="s">
        <v>216</v>
      </c>
      <c r="E26" s="110" t="s">
        <v>217</v>
      </c>
      <c r="F26" s="110" t="s">
        <v>220</v>
      </c>
      <c r="G26" s="110" t="s">
        <v>226</v>
      </c>
      <c r="H26" s="110" t="s">
        <v>219</v>
      </c>
      <c r="I26" s="107" t="s">
        <v>274</v>
      </c>
      <c r="J26" s="110" t="s">
        <v>226</v>
      </c>
      <c r="K26" s="110" t="s">
        <v>226</v>
      </c>
      <c r="L26" s="15" t="s">
        <v>278</v>
      </c>
      <c r="M26" s="107" t="s">
        <v>279</v>
      </c>
      <c r="N26" s="112" t="s">
        <v>222</v>
      </c>
      <c r="O26" s="113" t="s">
        <v>223</v>
      </c>
    </row>
    <row r="27" spans="1:15" ht="51">
      <c r="A27" s="110">
        <v>19</v>
      </c>
      <c r="B27" s="109" t="s">
        <v>261</v>
      </c>
      <c r="C27" s="108" t="s">
        <v>262</v>
      </c>
      <c r="D27" s="110" t="s">
        <v>216</v>
      </c>
      <c r="E27" s="110" t="s">
        <v>217</v>
      </c>
      <c r="F27" s="110" t="s">
        <v>219</v>
      </c>
      <c r="G27" s="110" t="s">
        <v>226</v>
      </c>
      <c r="H27" s="110" t="s">
        <v>219</v>
      </c>
      <c r="I27" s="107" t="s">
        <v>273</v>
      </c>
      <c r="J27" s="110" t="s">
        <v>226</v>
      </c>
      <c r="K27" s="110" t="s">
        <v>226</v>
      </c>
      <c r="L27" s="15" t="s">
        <v>278</v>
      </c>
      <c r="M27" s="107" t="s">
        <v>279</v>
      </c>
      <c r="N27" s="112" t="s">
        <v>222</v>
      </c>
      <c r="O27" s="113" t="s">
        <v>223</v>
      </c>
    </row>
    <row r="28" spans="1:15" ht="63.75">
      <c r="A28" s="110">
        <v>20</v>
      </c>
      <c r="B28" s="109" t="s">
        <v>263</v>
      </c>
      <c r="C28" s="108" t="s">
        <v>264</v>
      </c>
      <c r="D28" s="110" t="s">
        <v>216</v>
      </c>
      <c r="E28" s="110" t="s">
        <v>217</v>
      </c>
      <c r="F28" s="110" t="s">
        <v>221</v>
      </c>
      <c r="G28" s="110" t="s">
        <v>226</v>
      </c>
      <c r="H28" s="110" t="s">
        <v>219</v>
      </c>
      <c r="I28" s="107" t="s">
        <v>274</v>
      </c>
      <c r="J28" s="110" t="s">
        <v>226</v>
      </c>
      <c r="K28" s="110" t="s">
        <v>271</v>
      </c>
      <c r="L28" s="15" t="s">
        <v>278</v>
      </c>
      <c r="M28" s="107" t="s">
        <v>279</v>
      </c>
      <c r="N28" s="112" t="s">
        <v>222</v>
      </c>
      <c r="O28" s="113" t="s">
        <v>223</v>
      </c>
    </row>
    <row r="29" spans="1:15" ht="51">
      <c r="A29" s="110">
        <v>21</v>
      </c>
      <c r="B29" s="109" t="s">
        <v>265</v>
      </c>
      <c r="C29" s="108" t="s">
        <v>266</v>
      </c>
      <c r="D29" s="110" t="s">
        <v>267</v>
      </c>
      <c r="E29" s="110" t="s">
        <v>217</v>
      </c>
      <c r="F29" s="110" t="s">
        <v>219</v>
      </c>
      <c r="G29" s="110" t="s">
        <v>226</v>
      </c>
      <c r="H29" s="110" t="s">
        <v>219</v>
      </c>
      <c r="I29" s="107" t="s">
        <v>273</v>
      </c>
      <c r="J29" s="110" t="s">
        <v>226</v>
      </c>
      <c r="K29" s="110" t="s">
        <v>226</v>
      </c>
      <c r="L29" s="15" t="s">
        <v>278</v>
      </c>
      <c r="M29" s="107" t="s">
        <v>279</v>
      </c>
      <c r="N29" s="112" t="s">
        <v>222</v>
      </c>
      <c r="O29" s="113" t="s">
        <v>223</v>
      </c>
    </row>
    <row r="30" spans="1:15" ht="63.75">
      <c r="A30" s="110">
        <v>22</v>
      </c>
      <c r="B30" s="111" t="s">
        <v>268</v>
      </c>
      <c r="C30" s="108" t="s">
        <v>269</v>
      </c>
      <c r="D30" s="110" t="s">
        <v>267</v>
      </c>
      <c r="E30" s="110" t="s">
        <v>217</v>
      </c>
      <c r="F30" s="110" t="s">
        <v>221</v>
      </c>
      <c r="G30" s="110" t="s">
        <v>226</v>
      </c>
      <c r="H30" s="110" t="s">
        <v>219</v>
      </c>
      <c r="I30" s="107" t="s">
        <v>274</v>
      </c>
      <c r="J30" s="110" t="s">
        <v>226</v>
      </c>
      <c r="K30" s="110" t="s">
        <v>226</v>
      </c>
      <c r="L30" s="15" t="s">
        <v>278</v>
      </c>
      <c r="M30" s="107" t="s">
        <v>279</v>
      </c>
      <c r="N30" s="112" t="s">
        <v>222</v>
      </c>
      <c r="O30" s="113" t="s">
        <v>223</v>
      </c>
    </row>
  </sheetData>
  <sheetProtection selectLockedCells="1"/>
  <autoFilter ref="A8:O8"/>
  <mergeCells count="3">
    <mergeCell ref="B1:D1"/>
    <mergeCell ref="B2:D2"/>
    <mergeCell ref="B3:D3"/>
  </mergeCells>
  <phoneticPr fontId="33" type="noConversion"/>
  <conditionalFormatting sqref="A9:O65536">
    <cfRule type="containsBlanks" dxfId="27" priority="11">
      <formula>LEN(TRIM(A9))=0</formula>
    </cfRule>
  </conditionalFormatting>
  <conditionalFormatting sqref="A9:A19 D9:F19 B9:C17 B19:C19">
    <cfRule type="containsBlanks" dxfId="26" priority="10">
      <formula>LEN(TRIM(A9))=0</formula>
    </cfRule>
  </conditionalFormatting>
  <conditionalFormatting sqref="H9:H20">
    <cfRule type="containsBlanks" dxfId="25" priority="9">
      <formula>LEN(TRIM(H9))=0</formula>
    </cfRule>
  </conditionalFormatting>
  <conditionalFormatting sqref="J9:K20">
    <cfRule type="containsBlanks" dxfId="24" priority="8">
      <formula>LEN(TRIM(J9))=0</formula>
    </cfRule>
  </conditionalFormatting>
  <conditionalFormatting sqref="N9:O20">
    <cfRule type="containsBlanks" dxfId="23" priority="7">
      <formula>LEN(TRIM(N9))=0</formula>
    </cfRule>
  </conditionalFormatting>
  <conditionalFormatting sqref="G9:G20">
    <cfRule type="containsBlanks" dxfId="22" priority="6">
      <formula>LEN(TRIM(G9))=0</formula>
    </cfRule>
  </conditionalFormatting>
  <conditionalFormatting sqref="E29:E30 E9:H27 F28:H30 A9:D30">
    <cfRule type="containsBlanks" dxfId="21" priority="5">
      <formula>LEN(TRIM(A9))=0</formula>
    </cfRule>
  </conditionalFormatting>
  <conditionalFormatting sqref="E28">
    <cfRule type="containsBlanks" dxfId="20" priority="4">
      <formula>LEN(TRIM(E28))=0</formula>
    </cfRule>
  </conditionalFormatting>
  <conditionalFormatting sqref="J9:K30">
    <cfRule type="containsBlanks" dxfId="19" priority="3">
      <formula>LEN(TRIM(J9))=0</formula>
    </cfRule>
  </conditionalFormatting>
  <conditionalFormatting sqref="N9:O30">
    <cfRule type="containsBlanks" dxfId="18" priority="2">
      <formula>LEN(TRIM(N9))=0</formula>
    </cfRule>
  </conditionalFormatting>
  <conditionalFormatting sqref="B1:B3">
    <cfRule type="containsBlanks" dxfId="17" priority="1">
      <formula>LEN(TRIM(B1))=0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85" zoomScaleSheetLayoutView="85" workbookViewId="0">
      <pane ySplit="8" topLeftCell="A9" activePane="bottomLeft" state="frozen"/>
      <selection activeCell="L9" sqref="L9"/>
      <selection pane="bottomLeft" activeCell="L9" sqref="L9"/>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95" t="str">
        <f>IF('[1]1_GO'!C3="","",'[1]1_GO'!C3)</f>
        <v>Personel İşlemleri Süreç Grubu</v>
      </c>
      <c r="C1" s="195"/>
      <c r="D1" s="195"/>
      <c r="E1" s="19" t="s">
        <v>181</v>
      </c>
      <c r="F1" s="10"/>
    </row>
    <row r="2" spans="1:6">
      <c r="A2" s="1" t="s">
        <v>167</v>
      </c>
      <c r="B2" s="196" t="str">
        <f>IF('[1]1_GO'!C4="","",'[1]1_GO'!C4)</f>
        <v>Atama İşlemleri Ana Süreci</v>
      </c>
      <c r="C2" s="196"/>
      <c r="D2" s="196"/>
      <c r="E2" s="10"/>
      <c r="F2" s="10"/>
    </row>
    <row r="3" spans="1:6">
      <c r="A3" s="1" t="s">
        <v>166</v>
      </c>
      <c r="B3" s="197" t="str">
        <f>IF('[1]1_GO'!C5="","",'[1]1_GO'!C5)</f>
        <v>Yeniden Atanma  İşlem Süreci</v>
      </c>
      <c r="C3" s="197"/>
      <c r="D3" s="197"/>
      <c r="E3" s="10"/>
      <c r="F3" s="10"/>
    </row>
    <row r="4" spans="1:6">
      <c r="A4" s="2"/>
      <c r="B4" s="2"/>
      <c r="C4" s="2"/>
      <c r="D4" s="10"/>
      <c r="E4" s="10"/>
      <c r="F4" s="10"/>
    </row>
    <row r="5" spans="1:6" ht="21.75">
      <c r="A5" s="3" t="s">
        <v>361</v>
      </c>
      <c r="B5" s="4"/>
      <c r="C5" s="4"/>
      <c r="D5" s="12"/>
      <c r="E5" s="198" t="s">
        <v>362</v>
      </c>
      <c r="F5" s="10"/>
    </row>
    <row r="6" spans="1:6">
      <c r="A6" s="6"/>
      <c r="B6" s="7"/>
      <c r="C6" s="7"/>
      <c r="D6" s="13"/>
      <c r="E6" s="199"/>
      <c r="F6" s="10"/>
    </row>
    <row r="7" spans="1:6">
      <c r="A7" s="10"/>
      <c r="B7" s="10"/>
      <c r="C7" s="10"/>
      <c r="D7" s="10"/>
      <c r="E7" s="10"/>
      <c r="F7" s="10"/>
    </row>
    <row r="8" spans="1:6">
      <c r="A8" s="1" t="s">
        <v>163</v>
      </c>
      <c r="B8" s="11" t="s">
        <v>290</v>
      </c>
      <c r="C8" s="11" t="s">
        <v>363</v>
      </c>
      <c r="D8" s="11" t="s">
        <v>364</v>
      </c>
      <c r="E8" s="11" t="s">
        <v>365</v>
      </c>
      <c r="F8" s="11" t="s">
        <v>366</v>
      </c>
    </row>
    <row r="9" spans="1:6">
      <c r="A9" s="141">
        <v>1</v>
      </c>
      <c r="B9" s="141" t="s">
        <v>292</v>
      </c>
      <c r="C9" s="141" t="s">
        <v>293</v>
      </c>
      <c r="D9" s="142" t="s">
        <v>367</v>
      </c>
      <c r="E9" s="142" t="s">
        <v>368</v>
      </c>
      <c r="F9" s="142" t="s">
        <v>369</v>
      </c>
    </row>
    <row r="10" spans="1:6">
      <c r="A10" s="141">
        <v>2</v>
      </c>
      <c r="B10" s="141" t="s">
        <v>293</v>
      </c>
      <c r="C10" s="141" t="s">
        <v>294</v>
      </c>
      <c r="D10" s="142" t="s">
        <v>367</v>
      </c>
      <c r="E10" s="142" t="s">
        <v>368</v>
      </c>
      <c r="F10" s="142" t="s">
        <v>369</v>
      </c>
    </row>
    <row r="11" spans="1:6" ht="27.75">
      <c r="A11" s="141">
        <v>3</v>
      </c>
      <c r="B11" s="143" t="s">
        <v>294</v>
      </c>
      <c r="C11" s="141" t="s">
        <v>295</v>
      </c>
      <c r="D11" s="142" t="s">
        <v>367</v>
      </c>
      <c r="E11" s="142" t="s">
        <v>368</v>
      </c>
      <c r="F11" s="142" t="s">
        <v>369</v>
      </c>
    </row>
    <row r="12" spans="1:6">
      <c r="A12" s="141">
        <v>4</v>
      </c>
      <c r="B12" s="141" t="s">
        <v>295</v>
      </c>
      <c r="C12" s="141" t="s">
        <v>296</v>
      </c>
      <c r="D12" s="142" t="s">
        <v>370</v>
      </c>
      <c r="E12" s="142" t="s">
        <v>371</v>
      </c>
      <c r="F12" s="142" t="s">
        <v>372</v>
      </c>
    </row>
    <row r="13" spans="1:6">
      <c r="A13" s="141">
        <v>5</v>
      </c>
      <c r="B13" s="141" t="s">
        <v>296</v>
      </c>
      <c r="C13" s="141" t="s">
        <v>221</v>
      </c>
      <c r="D13" s="142" t="s">
        <v>370</v>
      </c>
      <c r="E13" s="142" t="s">
        <v>371</v>
      </c>
      <c r="F13" s="142" t="s">
        <v>372</v>
      </c>
    </row>
    <row r="14" spans="1:6">
      <c r="A14" s="141">
        <v>6</v>
      </c>
      <c r="B14" s="141" t="s">
        <v>221</v>
      </c>
      <c r="C14" s="141" t="s">
        <v>297</v>
      </c>
      <c r="D14" s="142" t="s">
        <v>370</v>
      </c>
      <c r="E14" s="142" t="s">
        <v>371</v>
      </c>
      <c r="F14" s="142" t="s">
        <v>372</v>
      </c>
    </row>
    <row r="15" spans="1:6">
      <c r="A15" s="141">
        <v>7</v>
      </c>
      <c r="B15" s="141" t="s">
        <v>297</v>
      </c>
      <c r="C15" s="141" t="s">
        <v>220</v>
      </c>
      <c r="D15" s="142" t="s">
        <v>370</v>
      </c>
      <c r="E15" s="142" t="s">
        <v>371</v>
      </c>
      <c r="F15" s="142" t="s">
        <v>372</v>
      </c>
    </row>
  </sheetData>
  <sheetProtection formatCells="0" selectLockedCells="1"/>
  <mergeCells count="4">
    <mergeCell ref="B1:D1"/>
    <mergeCell ref="B2:D2"/>
    <mergeCell ref="B3:D3"/>
    <mergeCell ref="E5:E6"/>
  </mergeCells>
  <conditionalFormatting sqref="B1:B3">
    <cfRule type="containsBlanks" dxfId="16" priority="4">
      <formula>LEN(TRIM(B1))=0</formula>
    </cfRule>
  </conditionalFormatting>
  <conditionalFormatting sqref="A9:F65536">
    <cfRule type="containsBlanks" dxfId="15" priority="3">
      <formula>LEN(TRIM(A9))=0</formula>
    </cfRule>
  </conditionalFormatting>
  <conditionalFormatting sqref="A9:F15">
    <cfRule type="containsBlanks" dxfId="14" priority="2">
      <formula>LEN(TRIM(A9))=0</formula>
    </cfRule>
  </conditionalFormatting>
  <conditionalFormatting sqref="A9:C16">
    <cfRule type="containsBlanks" dxfId="13" priority="1">
      <formula>LEN(TRIM(A9))=0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31" activePane="bottomLeft" state="frozen"/>
      <selection activeCell="D31" sqref="D31"/>
      <selection pane="bottomLeft" activeCell="A10" sqref="A10:A31"/>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95" t="str">
        <f>IF('1_GO'!C3="","",'1_GO'!C3)</f>
        <v>Personel İşlemleri Süreç Grubu</v>
      </c>
      <c r="C1" s="195"/>
      <c r="D1" s="195"/>
      <c r="E1" s="19" t="s">
        <v>181</v>
      </c>
    </row>
    <row r="2" spans="1:5">
      <c r="A2" s="1" t="s">
        <v>167</v>
      </c>
      <c r="B2" s="196" t="str">
        <f>IF('1_GO'!C4="","",'1_GO'!C4)</f>
        <v>Atama İşlemleri Ana Süreci</v>
      </c>
      <c r="C2" s="196"/>
      <c r="D2" s="196"/>
      <c r="E2" s="10"/>
    </row>
    <row r="3" spans="1:5">
      <c r="A3" s="1" t="s">
        <v>166</v>
      </c>
      <c r="B3" s="197" t="str">
        <f>IF('1_GO'!C5="","",'1_GO'!C5)</f>
        <v>Yeniden Atanma  İşlem Süreci</v>
      </c>
      <c r="C3" s="197"/>
      <c r="D3" s="197"/>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45.75">
      <c r="A10" s="155">
        <v>1</v>
      </c>
      <c r="B10" s="30" t="str">
        <f>IF('37_P_Ac'!B9="","",'37_P_Ac'!B9)</f>
        <v xml:space="preserve">Yeniden Atanmaya Ait Belgelerin İncelenmesi
</v>
      </c>
      <c r="C10" s="15" t="s">
        <v>278</v>
      </c>
    </row>
    <row r="11" spans="1:5" ht="60.75">
      <c r="A11" s="155">
        <v>2</v>
      </c>
      <c r="B11" s="30" t="str">
        <f>IF('37_P_Ac'!B10="","",'37_P_Ac'!B10)</f>
        <v xml:space="preserve">İlgiliye Yeniden Atanma Şartları İle İlgili Belgelerin İstenmesine İlişkin Yazının Hazırlanması 
</v>
      </c>
      <c r="C11" s="15" t="s">
        <v>278</v>
      </c>
    </row>
    <row r="12" spans="1:5" ht="75.75">
      <c r="A12" s="155">
        <v>3</v>
      </c>
      <c r="B12" s="30" t="str">
        <f>IF('37_P_Ac'!B11="","",'37_P_Ac'!B11)</f>
        <v xml:space="preserve">İlgiliye Yeniden Atanma Şartları İle İlgili Belgelerin İstenmesine İlişkin Yazılan Yazının Defterdar Tarafından İmzalanması
</v>
      </c>
      <c r="C12" s="15" t="s">
        <v>278</v>
      </c>
    </row>
    <row r="13" spans="1:5" ht="45.75">
      <c r="A13" s="155">
        <v>4</v>
      </c>
      <c r="B13" s="30" t="str">
        <f>IF('37_P_Ac'!B12="","",'37_P_Ac'!B12)</f>
        <v xml:space="preserve">Yeniden Atanmaya İlişkin Belgelerin Gelmesi 
</v>
      </c>
      <c r="C13" s="15" t="s">
        <v>278</v>
      </c>
    </row>
    <row r="14" spans="1:5" ht="45.75">
      <c r="A14" s="155">
        <v>5</v>
      </c>
      <c r="B14" s="30" t="str">
        <f>IF('37_P_Ac'!B13="","",'37_P_Ac'!B13)</f>
        <v xml:space="preserve">İlgilinin Yeniden Atanmasına İlişkin İzin Yazısının Hazırlanması 
</v>
      </c>
      <c r="C14" s="15" t="s">
        <v>278</v>
      </c>
    </row>
    <row r="15" spans="1:5" ht="60.75">
      <c r="A15" s="155">
        <v>6</v>
      </c>
      <c r="B15" s="30" t="str">
        <f>IF('37_P_Ac'!B14="","",'37_P_Ac'!B14)</f>
        <v xml:space="preserve">İlgilinin Yeniden Atanmasına İlişkin İzin Yazısının Defterdar Tarafından İmzalanması
</v>
      </c>
      <c r="C15" s="15" t="s">
        <v>278</v>
      </c>
    </row>
    <row r="16" spans="1:5" ht="15" customHeight="1">
      <c r="A16" s="155">
        <v>7</v>
      </c>
      <c r="B16" s="30" t="str">
        <f>IF('37_P_Ac'!B15="","",'37_P_Ac'!B15)</f>
        <v xml:space="preserve">Bakanlıktan Cevap Yazısının Gelmesi
</v>
      </c>
      <c r="C16" s="15" t="s">
        <v>278</v>
      </c>
    </row>
    <row r="17" spans="1:3" ht="30.75">
      <c r="A17" s="155">
        <v>8</v>
      </c>
      <c r="B17" s="30" t="str">
        <f>IF('37_P_Ac'!B16="","",'37_P_Ac'!B16)</f>
        <v xml:space="preserve">Atama Onayının Hazırlanması
</v>
      </c>
      <c r="C17" s="15" t="s">
        <v>278</v>
      </c>
    </row>
    <row r="18" spans="1:3" ht="45.75">
      <c r="A18" s="155">
        <v>9</v>
      </c>
      <c r="B18" s="30" t="str">
        <f>IF('37_P_Ac'!B17="","",'37_P_Ac'!B17)</f>
        <v xml:space="preserve">Atama Onayının Vali Tarafından İmzalanması
</v>
      </c>
      <c r="C18" s="15" t="s">
        <v>278</v>
      </c>
    </row>
    <row r="19" spans="1:3" ht="45.75">
      <c r="A19" s="155">
        <v>10</v>
      </c>
      <c r="B19" s="30" t="str">
        <f>IF('37_P_Ac'!B18="","",'37_P_Ac'!B18)</f>
        <v xml:space="preserve">İlgiliye Onayın Tebliği ve Göreve Başlama  Yazısının Hazırlanması
</v>
      </c>
      <c r="C19" s="15" t="s">
        <v>278</v>
      </c>
    </row>
    <row r="20" spans="1:3" ht="60.75">
      <c r="A20" s="155">
        <v>11</v>
      </c>
      <c r="B20" s="30" t="str">
        <f>IF('37_P_Ac'!B19="","",'37_P_Ac'!B19)</f>
        <v xml:space="preserve">İlgiliye Gönderilmek Üzere Yazılan Tebligat Yazısının Defterdar Tarafından İmzalanması
</v>
      </c>
      <c r="C20" s="15" t="s">
        <v>278</v>
      </c>
    </row>
    <row r="21" spans="1:3" ht="60.75">
      <c r="A21" s="155">
        <v>12</v>
      </c>
      <c r="B21" s="30" t="str">
        <f>IF('37_P_Ac'!B20="","",'37_P_Ac'!B20)</f>
        <v xml:space="preserve">İlgili Birime Göreve Başlayışının Bildirilmesine İlişkin Yazının Hazırlanması
</v>
      </c>
      <c r="C21" s="15" t="s">
        <v>278</v>
      </c>
    </row>
    <row r="22" spans="1:3" ht="60.75">
      <c r="A22" s="155">
        <v>13</v>
      </c>
      <c r="B22" s="30" t="str">
        <f>IF('37_P_Ac'!B21="","",'37_P_Ac'!B21)</f>
        <v xml:space="preserve">İlgili Birime Yazılan Tebligat Yazısının Defterdar Tarafından İmzalanması
</v>
      </c>
      <c r="C22" s="15" t="s">
        <v>278</v>
      </c>
    </row>
    <row r="23" spans="1:3" ht="45.75">
      <c r="A23" s="155">
        <v>14</v>
      </c>
      <c r="B23" s="30" t="str">
        <f>IF('37_P_Ac'!B22="","",'37_P_Ac'!B22)</f>
        <v xml:space="preserve">Göreve Başlama Yazısının Gelmesi
</v>
      </c>
      <c r="C23" s="15" t="s">
        <v>278</v>
      </c>
    </row>
    <row r="24" spans="1:3" ht="60.75">
      <c r="A24" s="155">
        <v>15</v>
      </c>
      <c r="B24" s="30" t="str">
        <f>IF('37_P_Ac'!B23="","",'37_P_Ac'!B23)</f>
        <v xml:space="preserve">İlgilinin Göreve Başladığının  Bakanlığa Bildirilmesine İlişkin  Yazının Hazırlanması
</v>
      </c>
      <c r="C24" s="15" t="s">
        <v>278</v>
      </c>
    </row>
    <row r="25" spans="1:3" ht="75.75">
      <c r="A25" s="155">
        <v>16</v>
      </c>
      <c r="B25" s="30" t="str">
        <f>IF('37_P_Ac'!B24="","",'37_P_Ac'!B24)</f>
        <v xml:space="preserve">İlgilinin Göreve Başladığının Bakanlığa Bildirilmesine İlişkin Yazının Defterdar  Tarafından İmzalanması
</v>
      </c>
      <c r="C25" s="15" t="s">
        <v>278</v>
      </c>
    </row>
    <row r="26" spans="1:3" ht="45.75">
      <c r="A26" s="155">
        <v>17</v>
      </c>
      <c r="B26" s="30" t="str">
        <f>IF('37_P_Ac'!B25="","",'37_P_Ac'!B25)</f>
        <v xml:space="preserve">Atama Onayının İptaline İlişkin Onayın Hazırlanması
</v>
      </c>
      <c r="C26" s="15" t="s">
        <v>278</v>
      </c>
    </row>
    <row r="27" spans="1:3" ht="60.75">
      <c r="A27" s="155">
        <v>18</v>
      </c>
      <c r="B27" s="30" t="str">
        <f>IF('37_P_Ac'!B26="","",'37_P_Ac'!B26)</f>
        <v xml:space="preserve">Atama Onayının İptaline İlişkin Onayın Vali Tarafından İmzalanması
</v>
      </c>
      <c r="C27" s="15" t="s">
        <v>278</v>
      </c>
    </row>
    <row r="28" spans="1:3" ht="60.75">
      <c r="A28" s="155">
        <v>19</v>
      </c>
      <c r="B28" s="30" t="str">
        <f>IF('37_P_Ac'!B27="","",'37_P_Ac'!B27)</f>
        <v xml:space="preserve">Bakanlığa ve İlgiliye Atama Onayının İptal Edildiğine İlişkin Yazının Hazırlanması
</v>
      </c>
      <c r="C28" s="15" t="s">
        <v>278</v>
      </c>
    </row>
    <row r="29" spans="1:3" ht="75.75">
      <c r="A29" s="155">
        <v>20</v>
      </c>
      <c r="B29" s="30" t="str">
        <f>IF('37_P_Ac'!B28="","",'37_P_Ac'!B28)</f>
        <v xml:space="preserve">Bakanlığa ve İlgiliye Atama Onayının İptal Edildiğine İlişkin Yazının Defterdar Yarafından İmzalanması
</v>
      </c>
      <c r="C29" s="15" t="s">
        <v>278</v>
      </c>
    </row>
    <row r="30" spans="1:3" ht="60.75">
      <c r="A30" s="155">
        <v>21</v>
      </c>
      <c r="B30" s="30" t="str">
        <f>IF('37_P_Ac'!B29="","",'37_P_Ac'!B29)</f>
        <v xml:space="preserve">Yeniden Atanma Şartlarını Taşımadığına İlişkin  Yazının Hazırlanması 
</v>
      </c>
      <c r="C30" s="15" t="s">
        <v>278</v>
      </c>
    </row>
    <row r="31" spans="1:3" ht="75.75">
      <c r="A31" s="155">
        <v>22</v>
      </c>
      <c r="B31" s="30" t="str">
        <f>IF('37_P_Ac'!B30="","",'37_P_Ac'!B30)</f>
        <v xml:space="preserve">İlgiliye Yeniden Atanma Şartlarını Taşımadığına İlişkin Yazılan Yazının Defterdar Tarafından İmzalanması
</v>
      </c>
      <c r="C31" s="15" t="s">
        <v>278</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2" priority="2">
      <formula>LEN(TRIM(B1))=0</formula>
    </cfRule>
  </conditionalFormatting>
  <conditionalFormatting sqref="C10:D65536 A10:A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 sqref="B1:D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9" t="str">
        <f>IF('1_GO'!C3="","",'1_GO'!C3)</f>
        <v>Personel İşlemleri Süreç Grubu</v>
      </c>
      <c r="C1" s="190"/>
      <c r="D1" s="19" t="s">
        <v>181</v>
      </c>
      <c r="E1" s="2"/>
      <c r="F1" s="2"/>
      <c r="G1" s="2"/>
      <c r="H1" s="2"/>
    </row>
    <row r="2" spans="1:8">
      <c r="A2" s="1" t="s">
        <v>167</v>
      </c>
      <c r="B2" s="191" t="str">
        <f>IF('1_GO'!C4="","",'1_GO'!C4)</f>
        <v>Atama İşlemleri Ana Süreci</v>
      </c>
      <c r="C2" s="192"/>
      <c r="D2" s="2"/>
      <c r="E2" s="2"/>
      <c r="F2" s="2"/>
      <c r="G2" s="2"/>
      <c r="H2" s="2"/>
    </row>
    <row r="3" spans="1:8">
      <c r="A3" s="1" t="s">
        <v>166</v>
      </c>
      <c r="B3" s="193" t="str">
        <f>IF('1_GO'!C5="","",'1_GO'!C5)</f>
        <v>Yeniden Atanma  İşlem Süreci</v>
      </c>
      <c r="C3" s="194"/>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8"/>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E16" sqref="E16"/>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9" t="str">
        <f>IF('1_GO'!C3="","",'1_GO'!C3)</f>
        <v>Personel İşlemleri Süreç Grubu</v>
      </c>
      <c r="C1" s="200"/>
      <c r="D1" s="190"/>
      <c r="E1" s="19" t="s">
        <v>181</v>
      </c>
      <c r="F1" s="25"/>
      <c r="G1" s="2"/>
    </row>
    <row r="2" spans="1:7">
      <c r="A2" s="1" t="s">
        <v>167</v>
      </c>
      <c r="B2" s="191" t="str">
        <f>IF('1_GO'!C4="","",'1_GO'!C4)</f>
        <v>Atama İşlemleri Ana Süreci</v>
      </c>
      <c r="C2" s="201"/>
      <c r="D2" s="201"/>
      <c r="E2" s="24"/>
      <c r="F2" s="25"/>
      <c r="G2" s="2"/>
    </row>
    <row r="3" spans="1:7">
      <c r="A3" s="1" t="s">
        <v>166</v>
      </c>
      <c r="B3" s="193" t="str">
        <f>IF('1_GO'!C5="","",'1_GO'!C5)</f>
        <v>Yeniden Atanma  İşlem Süreci</v>
      </c>
      <c r="C3" s="202"/>
      <c r="D3" s="202"/>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8"/>
      <c r="B7" s="2"/>
      <c r="C7" s="2"/>
      <c r="D7" s="2"/>
      <c r="E7" s="2"/>
      <c r="F7" s="2"/>
      <c r="G7" s="2"/>
    </row>
    <row r="8" spans="1:7">
      <c r="A8" s="1" t="s">
        <v>163</v>
      </c>
      <c r="B8" s="1" t="s">
        <v>154</v>
      </c>
      <c r="C8" s="1" t="s">
        <v>126</v>
      </c>
      <c r="D8" s="1" t="s">
        <v>127</v>
      </c>
      <c r="E8" s="1" t="s">
        <v>128</v>
      </c>
      <c r="F8" s="1" t="s">
        <v>129</v>
      </c>
      <c r="G8" s="1" t="s">
        <v>130</v>
      </c>
    </row>
    <row r="9" spans="1:7" ht="30">
      <c r="C9" s="9"/>
      <c r="D9" s="9"/>
      <c r="E9" s="104" t="s">
        <v>208</v>
      </c>
      <c r="F9" s="104" t="s">
        <v>209</v>
      </c>
      <c r="G9" s="9"/>
    </row>
    <row r="10" spans="1:7">
      <c r="C10" s="9"/>
      <c r="D10" s="9"/>
      <c r="E10" s="104" t="s">
        <v>210</v>
      </c>
      <c r="F10" s="104" t="s">
        <v>211</v>
      </c>
      <c r="G10" s="9"/>
    </row>
    <row r="11" spans="1:7" ht="30">
      <c r="C11" s="9"/>
      <c r="D11" s="9"/>
      <c r="E11" s="104" t="s">
        <v>212</v>
      </c>
      <c r="F11" s="104" t="s">
        <v>213</v>
      </c>
      <c r="G11" s="9"/>
    </row>
    <row r="12" spans="1:7" ht="30">
      <c r="C12" s="9"/>
      <c r="D12" s="9"/>
      <c r="E12" s="104"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7" priority="7">
      <formula>LEN(TRIM(B1))=0</formula>
    </cfRule>
  </conditionalFormatting>
  <conditionalFormatting sqref="A13:G65536 G9:G11 A9:D12 F12:G12">
    <cfRule type="containsBlanks" dxfId="6" priority="6">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L9" sqref="L9"/>
    </sheetView>
  </sheetViews>
  <sheetFormatPr defaultRowHeight="17.25"/>
  <sheetData>
    <row r="1" spans="1:11" ht="27.75">
      <c r="A1" s="203" t="s">
        <v>373</v>
      </c>
      <c r="B1" s="203"/>
      <c r="C1" s="203"/>
      <c r="D1" s="203"/>
      <c r="E1" s="203"/>
      <c r="F1" s="203"/>
      <c r="G1" s="203"/>
      <c r="H1" s="203"/>
      <c r="I1" s="19" t="s">
        <v>181</v>
      </c>
    </row>
    <row r="3" spans="1:11">
      <c r="B3" s="80"/>
      <c r="C3" s="80"/>
      <c r="D3" s="80"/>
      <c r="E3" s="80"/>
      <c r="F3" s="80"/>
      <c r="G3" s="80"/>
      <c r="H3" s="80"/>
    </row>
    <row r="4" spans="1:11">
      <c r="B4" s="80"/>
      <c r="C4" s="80"/>
      <c r="D4" s="80"/>
      <c r="E4" s="80"/>
      <c r="F4" s="80"/>
      <c r="G4" s="80"/>
      <c r="H4" s="80"/>
      <c r="K4" s="19"/>
    </row>
    <row r="5" spans="1:11">
      <c r="B5" s="80"/>
      <c r="C5" s="80"/>
      <c r="D5" s="80"/>
      <c r="E5" s="80"/>
      <c r="F5" s="80"/>
      <c r="G5" s="80"/>
      <c r="H5" s="80"/>
    </row>
    <row r="6" spans="1:11">
      <c r="B6" s="80"/>
      <c r="C6" s="80"/>
      <c r="D6" s="80"/>
      <c r="E6" s="80"/>
      <c r="F6" s="80"/>
      <c r="G6" s="80"/>
      <c r="H6" s="80"/>
    </row>
    <row r="7" spans="1:11">
      <c r="B7" s="80"/>
      <c r="C7" s="80"/>
      <c r="D7" s="80"/>
      <c r="E7" s="80"/>
      <c r="F7" s="80"/>
      <c r="G7" s="80"/>
      <c r="H7" s="80"/>
    </row>
    <row r="8" spans="1:11">
      <c r="B8" s="80"/>
      <c r="C8" s="80"/>
      <c r="D8" s="80"/>
      <c r="E8" s="80"/>
      <c r="F8" s="80"/>
      <c r="G8" s="80"/>
      <c r="H8" s="80"/>
    </row>
    <row r="9" spans="1:11">
      <c r="B9" s="80"/>
      <c r="C9" s="80"/>
      <c r="D9" s="80"/>
      <c r="E9" s="80"/>
      <c r="F9" s="80"/>
      <c r="G9" s="80"/>
      <c r="H9" s="80"/>
    </row>
    <row r="10" spans="1:11">
      <c r="B10" s="80"/>
      <c r="C10" s="80"/>
      <c r="D10" s="80"/>
      <c r="E10" s="80"/>
      <c r="F10" s="80"/>
      <c r="G10" s="80"/>
      <c r="H10" s="80"/>
    </row>
    <row r="11" spans="1:11">
      <c r="B11" s="80"/>
      <c r="C11" s="80"/>
      <c r="D11" s="80"/>
      <c r="E11" s="80"/>
      <c r="F11" s="80"/>
      <c r="G11" s="80"/>
      <c r="H11" s="80"/>
    </row>
    <row r="12" spans="1:11">
      <c r="B12" s="80"/>
      <c r="C12" s="80"/>
      <c r="D12" s="80"/>
      <c r="E12" s="80"/>
      <c r="F12" s="80"/>
      <c r="G12" s="80"/>
      <c r="H12" s="80"/>
    </row>
    <row r="13" spans="1:11">
      <c r="B13" s="80"/>
      <c r="C13" s="80"/>
      <c r="D13" s="80"/>
      <c r="E13" s="80"/>
      <c r="F13" s="80"/>
      <c r="G13" s="80"/>
      <c r="H13" s="80"/>
    </row>
    <row r="14" spans="1:11">
      <c r="B14" s="80"/>
      <c r="C14" s="80"/>
      <c r="D14" s="80"/>
      <c r="E14" s="80"/>
      <c r="F14" s="80"/>
      <c r="G14" s="80"/>
      <c r="H14" s="80"/>
    </row>
    <row r="15" spans="1:11">
      <c r="B15" s="80"/>
      <c r="C15" s="80"/>
      <c r="D15" s="80"/>
      <c r="E15" s="80"/>
      <c r="F15" s="80"/>
      <c r="G15" s="80"/>
      <c r="H15" s="80"/>
    </row>
    <row r="16" spans="1:11">
      <c r="B16" s="80"/>
      <c r="C16" s="80"/>
      <c r="D16" s="80"/>
      <c r="E16" s="80"/>
      <c r="F16" s="80"/>
      <c r="G16" s="80"/>
      <c r="H16" s="80"/>
    </row>
    <row r="17" spans="2:8">
      <c r="B17" s="80"/>
      <c r="C17" s="80"/>
      <c r="D17" s="80"/>
      <c r="E17" s="80"/>
      <c r="F17" s="80"/>
      <c r="G17" s="80"/>
      <c r="H17" s="80"/>
    </row>
    <row r="18" spans="2:8">
      <c r="B18" s="80"/>
      <c r="C18" s="80"/>
      <c r="D18" s="80"/>
      <c r="E18" s="80"/>
      <c r="F18" s="80"/>
      <c r="G18" s="80"/>
      <c r="H18" s="80"/>
    </row>
    <row r="19" spans="2:8">
      <c r="B19" s="80"/>
      <c r="C19" s="80"/>
      <c r="D19" s="80"/>
      <c r="E19" s="80"/>
      <c r="F19" s="80"/>
      <c r="G19" s="80"/>
      <c r="H19" s="80"/>
    </row>
    <row r="20" spans="2:8">
      <c r="B20" s="80"/>
      <c r="C20" s="80"/>
      <c r="D20" s="80"/>
      <c r="E20" s="80"/>
      <c r="F20" s="80"/>
      <c r="G20" s="80"/>
      <c r="H20" s="80"/>
    </row>
    <row r="21" spans="2:8">
      <c r="B21" s="80"/>
      <c r="C21" s="80"/>
      <c r="D21" s="80"/>
      <c r="E21" s="80"/>
      <c r="F21" s="80"/>
      <c r="G21" s="80"/>
      <c r="H21" s="80"/>
    </row>
    <row r="22" spans="2:8">
      <c r="B22" s="80"/>
      <c r="C22" s="80"/>
      <c r="D22" s="80"/>
      <c r="E22" s="80"/>
      <c r="F22" s="80"/>
      <c r="G22" s="80"/>
      <c r="H22" s="80"/>
    </row>
    <row r="23" spans="2:8">
      <c r="B23" s="80"/>
      <c r="C23" s="80"/>
      <c r="D23" s="80"/>
      <c r="E23" s="80"/>
      <c r="F23" s="80"/>
      <c r="G23" s="80"/>
      <c r="H23" s="80"/>
    </row>
    <row r="24" spans="2:8">
      <c r="B24" s="80"/>
      <c r="C24" s="80"/>
      <c r="D24" s="80"/>
      <c r="E24" s="80"/>
      <c r="F24" s="80"/>
      <c r="G24" s="80"/>
      <c r="H24" s="80"/>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L9" sqref="L9"/>
      <selection pane="bottomLeft" activeCell="L9" sqref="L9"/>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95" t="str">
        <f>IF('[1]1_GO'!C3="","",'[1]1_GO'!C3)</f>
        <v>Personel İşlemleri Süreç Grubu</v>
      </c>
      <c r="C1" s="195"/>
      <c r="D1" s="195"/>
      <c r="E1" s="19" t="s">
        <v>181</v>
      </c>
      <c r="F1" s="10"/>
      <c r="G1" s="10"/>
    </row>
    <row r="2" spans="1:7">
      <c r="A2" s="1" t="s">
        <v>167</v>
      </c>
      <c r="B2" s="196" t="str">
        <f>IF('[1]1_GO'!C4="","",'[1]1_GO'!C4)</f>
        <v>Atama İşlemleri Ana Süreci</v>
      </c>
      <c r="C2" s="196"/>
      <c r="D2" s="196"/>
      <c r="E2" s="10"/>
      <c r="F2" s="10"/>
      <c r="G2" s="10"/>
    </row>
    <row r="3" spans="1:7">
      <c r="A3" s="1" t="s">
        <v>166</v>
      </c>
      <c r="B3" s="197" t="str">
        <f>IF('[1]1_GO'!C5="","",'[1]1_GO'!C5)</f>
        <v>Yeniden Atanma  İşlem Süreci</v>
      </c>
      <c r="C3" s="197"/>
      <c r="D3" s="197"/>
      <c r="E3" s="10"/>
      <c r="F3" s="10"/>
      <c r="G3" s="10"/>
    </row>
    <row r="4" spans="1:7">
      <c r="A4" s="2"/>
      <c r="B4" s="2"/>
      <c r="C4" s="2"/>
      <c r="D4" s="10"/>
      <c r="E4" s="10"/>
      <c r="F4" s="10"/>
      <c r="G4" s="10"/>
    </row>
    <row r="5" spans="1:7" ht="21.75">
      <c r="A5" s="3" t="s">
        <v>374</v>
      </c>
      <c r="B5" s="4"/>
      <c r="C5" s="4"/>
      <c r="D5" s="12"/>
      <c r="E5" s="10"/>
      <c r="F5" s="10"/>
      <c r="G5" s="10"/>
    </row>
    <row r="6" spans="1:7">
      <c r="A6" s="6"/>
      <c r="B6" s="7"/>
      <c r="C6" s="7"/>
      <c r="D6" s="13"/>
      <c r="E6" s="10"/>
      <c r="F6" s="10"/>
      <c r="G6" s="10"/>
    </row>
    <row r="7" spans="1:7">
      <c r="A7" s="10"/>
      <c r="B7" s="10"/>
      <c r="C7" s="10"/>
      <c r="D7" s="10"/>
      <c r="E7" s="10"/>
      <c r="F7" s="10"/>
      <c r="G7" s="10"/>
    </row>
    <row r="8" spans="1:7">
      <c r="A8" s="144" t="s">
        <v>375</v>
      </c>
      <c r="B8" s="144" t="s">
        <v>376</v>
      </c>
      <c r="C8" s="144" t="s">
        <v>377</v>
      </c>
      <c r="D8" s="144" t="s">
        <v>378</v>
      </c>
      <c r="E8" s="144" t="s">
        <v>379</v>
      </c>
      <c r="F8" s="144" t="s">
        <v>380</v>
      </c>
      <c r="G8" s="144" t="s">
        <v>381</v>
      </c>
    </row>
    <row r="9" spans="1:7" ht="75.75">
      <c r="A9" s="1" t="s">
        <v>163</v>
      </c>
      <c r="B9" s="11" t="s">
        <v>382</v>
      </c>
      <c r="C9" s="11" t="s">
        <v>383</v>
      </c>
      <c r="D9" s="11" t="s">
        <v>384</v>
      </c>
      <c r="E9" s="11" t="s">
        <v>385</v>
      </c>
      <c r="F9" s="11" t="s">
        <v>386</v>
      </c>
      <c r="G9" s="11" t="s">
        <v>387</v>
      </c>
    </row>
    <row r="10" spans="1:7">
      <c r="A10" s="14" t="s">
        <v>388</v>
      </c>
      <c r="B10" s="15" t="s">
        <v>388</v>
      </c>
      <c r="C10" s="15" t="s">
        <v>388</v>
      </c>
      <c r="D10" s="15" t="s">
        <v>389</v>
      </c>
      <c r="E10" s="15" t="s">
        <v>388</v>
      </c>
      <c r="F10" s="15" t="s">
        <v>388</v>
      </c>
      <c r="G10" s="15" t="s">
        <v>388</v>
      </c>
    </row>
  </sheetData>
  <sheetProtection formatCells="0" selectLockedCells="1"/>
  <mergeCells count="3">
    <mergeCell ref="B1:D1"/>
    <mergeCell ref="B2:D2"/>
    <mergeCell ref="B3:D3"/>
  </mergeCells>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F20" sqref="F2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81" t="s">
        <v>108</v>
      </c>
      <c r="D1" s="181"/>
    </row>
    <row r="2" spans="2:11">
      <c r="B2" s="90"/>
      <c r="C2" s="91"/>
      <c r="D2" s="91"/>
      <c r="E2" s="91"/>
      <c r="F2" s="91"/>
      <c r="G2" s="91"/>
      <c r="H2" s="91"/>
      <c r="I2" s="91"/>
      <c r="J2" s="91"/>
      <c r="K2" s="92"/>
    </row>
    <row r="3" spans="2:11">
      <c r="B3" s="93"/>
      <c r="C3" s="94"/>
      <c r="D3" s="95" t="s">
        <v>198</v>
      </c>
      <c r="E3" s="96"/>
      <c r="F3" s="94"/>
      <c r="G3" s="94"/>
      <c r="H3" s="94"/>
      <c r="I3" s="94"/>
      <c r="J3" s="94"/>
      <c r="K3" s="97"/>
    </row>
    <row r="4" spans="2:11">
      <c r="B4" s="93"/>
      <c r="C4" s="94"/>
      <c r="D4" s="95" t="s">
        <v>199</v>
      </c>
      <c r="E4" s="96"/>
      <c r="F4" s="94"/>
      <c r="G4" s="94"/>
      <c r="H4" s="94"/>
      <c r="I4" s="94"/>
      <c r="J4" s="94"/>
      <c r="K4" s="97"/>
    </row>
    <row r="5" spans="2:11">
      <c r="B5" s="93"/>
      <c r="C5" s="94"/>
      <c r="D5" s="95" t="s">
        <v>200</v>
      </c>
      <c r="E5" s="96"/>
      <c r="F5" s="94"/>
      <c r="G5" s="94"/>
      <c r="H5" s="94"/>
      <c r="I5" s="94"/>
      <c r="J5" s="94"/>
      <c r="K5" s="97"/>
    </row>
    <row r="6" spans="2:11">
      <c r="B6" s="93"/>
      <c r="C6" s="94"/>
      <c r="D6" s="95"/>
      <c r="E6" s="96"/>
      <c r="F6" s="94"/>
      <c r="G6" s="94"/>
      <c r="H6" s="94"/>
      <c r="I6" s="94"/>
      <c r="J6" s="94"/>
      <c r="K6" s="97"/>
    </row>
    <row r="7" spans="2:11">
      <c r="B7" s="93"/>
      <c r="C7" s="94"/>
      <c r="D7" s="95" t="s">
        <v>204</v>
      </c>
      <c r="E7" s="96"/>
      <c r="F7" s="94"/>
      <c r="G7" s="94"/>
      <c r="H7" s="94"/>
      <c r="I7" s="94"/>
      <c r="J7" s="94"/>
      <c r="K7" s="97"/>
    </row>
    <row r="8" spans="2:11">
      <c r="B8" s="82"/>
      <c r="C8" s="80"/>
      <c r="D8" s="83"/>
      <c r="E8" s="84"/>
      <c r="F8" s="80"/>
      <c r="G8" s="80"/>
      <c r="H8" s="80"/>
      <c r="I8" s="80"/>
      <c r="J8" s="80"/>
      <c r="K8" s="81"/>
    </row>
    <row r="9" spans="2:11">
      <c r="B9" s="82"/>
      <c r="C9" s="80"/>
      <c r="D9" s="83" t="s">
        <v>43</v>
      </c>
      <c r="E9" s="84"/>
      <c r="F9" s="80"/>
      <c r="G9" s="80"/>
      <c r="H9" s="80"/>
      <c r="I9" s="80"/>
      <c r="J9" s="80"/>
      <c r="K9" s="81"/>
    </row>
    <row r="10" spans="2:11">
      <c r="B10" s="82"/>
      <c r="C10" s="80"/>
      <c r="D10" s="83"/>
      <c r="E10" s="84"/>
      <c r="F10" s="80"/>
      <c r="G10" s="80"/>
      <c r="H10" s="80"/>
      <c r="I10" s="80"/>
      <c r="J10" s="80"/>
      <c r="K10" s="81"/>
    </row>
    <row r="11" spans="2:11">
      <c r="B11" s="82"/>
      <c r="C11" s="80"/>
      <c r="D11" s="83" t="s">
        <v>97</v>
      </c>
      <c r="E11" s="84"/>
      <c r="F11" s="80"/>
      <c r="G11" s="80"/>
      <c r="H11" s="80"/>
      <c r="I11" s="80"/>
      <c r="J11" s="80"/>
      <c r="K11" s="81"/>
    </row>
    <row r="12" spans="2:11">
      <c r="B12" s="82"/>
      <c r="C12" s="80"/>
      <c r="D12" s="85"/>
      <c r="E12" s="84"/>
      <c r="F12" s="80"/>
      <c r="G12" s="80"/>
      <c r="H12" s="80"/>
      <c r="I12" s="80"/>
      <c r="J12" s="80"/>
      <c r="K12" s="81"/>
    </row>
    <row r="13" spans="2:11">
      <c r="B13" s="82"/>
      <c r="C13" s="80"/>
      <c r="D13" s="83" t="s">
        <v>44</v>
      </c>
      <c r="E13" s="84"/>
      <c r="F13" s="80"/>
      <c r="G13" s="80"/>
      <c r="H13" s="80"/>
      <c r="I13" s="80"/>
      <c r="J13" s="80"/>
      <c r="K13" s="81"/>
    </row>
    <row r="14" spans="2:11">
      <c r="B14" s="82"/>
      <c r="C14" s="80"/>
      <c r="D14" s="85"/>
      <c r="E14" s="84"/>
      <c r="F14" s="80"/>
      <c r="G14" s="80"/>
      <c r="H14" s="80"/>
      <c r="I14" s="80"/>
      <c r="J14" s="80"/>
      <c r="K14" s="81"/>
    </row>
    <row r="15" spans="2:11">
      <c r="B15" s="82"/>
      <c r="C15" s="80"/>
      <c r="D15" s="83" t="s">
        <v>205</v>
      </c>
      <c r="E15" s="84"/>
      <c r="F15" s="80"/>
      <c r="G15" s="80"/>
      <c r="H15" s="80"/>
      <c r="I15" s="80"/>
      <c r="J15" s="80"/>
      <c r="K15" s="81"/>
    </row>
    <row r="16" spans="2:11">
      <c r="B16" s="82"/>
      <c r="C16" s="80"/>
      <c r="D16" s="83"/>
      <c r="E16" s="84"/>
      <c r="F16" s="80"/>
      <c r="G16" s="80"/>
      <c r="H16" s="80"/>
      <c r="I16" s="80"/>
      <c r="J16" s="80"/>
      <c r="K16" s="81"/>
    </row>
    <row r="17" spans="2:11">
      <c r="B17" s="82"/>
      <c r="C17" s="80"/>
      <c r="D17" s="83" t="s">
        <v>98</v>
      </c>
      <c r="E17" s="84"/>
      <c r="F17" s="80"/>
      <c r="G17" s="80"/>
      <c r="H17" s="80"/>
      <c r="I17" s="80"/>
      <c r="J17" s="80"/>
      <c r="K17" s="81"/>
    </row>
    <row r="18" spans="2:11">
      <c r="B18" s="82"/>
      <c r="C18" s="80"/>
      <c r="D18" s="83"/>
      <c r="E18" s="84"/>
      <c r="F18" s="80"/>
      <c r="G18" s="80"/>
      <c r="H18" s="80"/>
      <c r="I18" s="80"/>
      <c r="J18" s="80"/>
      <c r="K18" s="81"/>
    </row>
    <row r="19" spans="2:11">
      <c r="B19" s="82"/>
      <c r="C19" s="80"/>
      <c r="D19" s="83" t="s">
        <v>99</v>
      </c>
      <c r="E19" s="84"/>
      <c r="F19" s="80"/>
      <c r="G19" s="80"/>
      <c r="H19" s="80"/>
      <c r="I19" s="80"/>
      <c r="J19" s="80"/>
      <c r="K19" s="81"/>
    </row>
    <row r="20" spans="2:11">
      <c r="B20" s="82"/>
      <c r="C20" s="80"/>
      <c r="D20" s="83"/>
      <c r="E20" s="84"/>
      <c r="F20" s="80"/>
      <c r="G20" s="80"/>
      <c r="H20" s="80"/>
      <c r="I20" s="80"/>
      <c r="J20" s="80"/>
      <c r="K20" s="81"/>
    </row>
    <row r="21" spans="2:11">
      <c r="B21" s="82"/>
      <c r="C21" s="80"/>
      <c r="D21" s="83" t="s">
        <v>100</v>
      </c>
      <c r="E21" s="84"/>
      <c r="F21" s="80"/>
      <c r="G21" s="80"/>
      <c r="H21" s="80"/>
      <c r="I21" s="80"/>
      <c r="J21" s="80"/>
      <c r="K21" s="81"/>
    </row>
    <row r="22" spans="2:11">
      <c r="B22" s="82"/>
      <c r="C22" s="80"/>
      <c r="D22" s="83"/>
      <c r="E22" s="84"/>
      <c r="F22" s="80"/>
      <c r="G22" s="80"/>
      <c r="H22" s="80"/>
      <c r="I22" s="80"/>
      <c r="J22" s="80"/>
      <c r="K22" s="81"/>
    </row>
    <row r="23" spans="2:11">
      <c r="B23" s="82"/>
      <c r="C23" s="80"/>
      <c r="D23" s="83" t="s">
        <v>45</v>
      </c>
      <c r="E23" s="84"/>
      <c r="F23" s="80"/>
      <c r="G23" s="80"/>
      <c r="H23" s="80"/>
      <c r="I23" s="80"/>
      <c r="J23" s="80"/>
      <c r="K23" s="81"/>
    </row>
    <row r="24" spans="2:11">
      <c r="B24" s="82"/>
      <c r="C24" s="80"/>
      <c r="D24" s="83"/>
      <c r="E24" s="84"/>
      <c r="F24" s="80"/>
      <c r="G24" s="80"/>
      <c r="H24" s="80"/>
      <c r="I24" s="80"/>
      <c r="J24" s="80"/>
      <c r="K24" s="81"/>
    </row>
    <row r="25" spans="2:11">
      <c r="B25" s="82"/>
      <c r="C25" s="80"/>
      <c r="D25" s="83" t="s">
        <v>101</v>
      </c>
      <c r="E25" s="84"/>
      <c r="F25" s="80"/>
      <c r="G25" s="80"/>
      <c r="H25" s="80"/>
      <c r="I25" s="80"/>
      <c r="J25" s="80"/>
      <c r="K25" s="81"/>
    </row>
    <row r="26" spans="2:11">
      <c r="B26" s="82"/>
      <c r="C26" s="80"/>
      <c r="D26" s="83"/>
      <c r="E26" s="84"/>
      <c r="F26" s="80"/>
      <c r="G26" s="80"/>
      <c r="H26" s="80"/>
      <c r="I26" s="80"/>
      <c r="J26" s="80"/>
      <c r="K26" s="81"/>
    </row>
    <row r="27" spans="2:11">
      <c r="B27" s="82"/>
      <c r="C27" s="80"/>
      <c r="D27" s="83" t="s">
        <v>111</v>
      </c>
      <c r="E27" s="84"/>
      <c r="F27" s="80"/>
      <c r="G27" s="80"/>
      <c r="H27" s="80"/>
      <c r="I27" s="80"/>
      <c r="J27" s="80"/>
      <c r="K27" s="81"/>
    </row>
    <row r="28" spans="2:11">
      <c r="B28" s="82"/>
      <c r="C28" s="80"/>
      <c r="D28" s="83"/>
      <c r="E28" s="84"/>
      <c r="F28" s="80"/>
      <c r="G28" s="80"/>
      <c r="H28" s="80"/>
      <c r="I28" s="80"/>
      <c r="J28" s="80"/>
      <c r="K28" s="81"/>
    </row>
    <row r="29" spans="2:11">
      <c r="B29" s="82"/>
      <c r="C29" s="80"/>
      <c r="D29" s="83" t="s">
        <v>46</v>
      </c>
      <c r="E29" s="84"/>
      <c r="F29" s="80"/>
      <c r="G29" s="80"/>
      <c r="H29" s="80"/>
      <c r="I29" s="80"/>
      <c r="J29" s="80"/>
      <c r="K29" s="81"/>
    </row>
    <row r="30" spans="2:11">
      <c r="B30" s="82"/>
      <c r="C30" s="80"/>
      <c r="D30" s="86"/>
      <c r="E30" s="80"/>
      <c r="F30" s="80"/>
      <c r="G30" s="80"/>
      <c r="H30" s="80"/>
      <c r="I30" s="80"/>
      <c r="J30" s="80"/>
      <c r="K30" s="81"/>
    </row>
    <row r="31" spans="2:11">
      <c r="B31" s="82"/>
      <c r="C31" s="80"/>
      <c r="D31" s="83" t="s">
        <v>102</v>
      </c>
      <c r="E31" s="80"/>
      <c r="F31" s="80"/>
      <c r="G31" s="80"/>
      <c r="H31" s="80"/>
      <c r="I31" s="80"/>
      <c r="J31" s="80"/>
      <c r="K31" s="81"/>
    </row>
    <row r="32" spans="2:11" ht="18" thickBot="1">
      <c r="B32" s="87"/>
      <c r="C32" s="88"/>
      <c r="D32" s="88"/>
      <c r="E32" s="88"/>
      <c r="F32" s="88"/>
      <c r="G32" s="88"/>
      <c r="H32" s="88"/>
      <c r="I32" s="88"/>
      <c r="J32" s="88"/>
      <c r="K32" s="89"/>
    </row>
    <row r="34" spans="2:17">
      <c r="B34" s="48" t="s">
        <v>47</v>
      </c>
      <c r="D34" s="48"/>
      <c r="E34" s="48"/>
      <c r="F34" s="48"/>
      <c r="G34" s="48"/>
      <c r="H34" s="48"/>
      <c r="I34" s="48"/>
    </row>
    <row r="35" spans="2:17">
      <c r="B35" s="53" t="s">
        <v>48</v>
      </c>
      <c r="C35" s="48"/>
      <c r="D35" s="48"/>
      <c r="E35" s="48"/>
      <c r="F35" s="48"/>
      <c r="G35" s="48"/>
      <c r="H35" s="48"/>
      <c r="I35" s="48"/>
    </row>
    <row r="36" spans="2:17">
      <c r="B36" s="48"/>
      <c r="C36" s="48"/>
      <c r="D36" s="48"/>
      <c r="E36" s="48"/>
      <c r="F36" s="48"/>
      <c r="G36" s="48"/>
      <c r="H36" s="48"/>
      <c r="I36" s="48"/>
    </row>
    <row r="37" spans="2:17">
      <c r="B37" s="48" t="s">
        <v>103</v>
      </c>
      <c r="C37" s="48"/>
      <c r="D37" s="48"/>
      <c r="E37" s="48"/>
      <c r="F37" s="48"/>
      <c r="G37" s="48"/>
      <c r="H37" s="48"/>
      <c r="I37" s="48"/>
    </row>
    <row r="38" spans="2:17">
      <c r="B38" s="48"/>
      <c r="C38" s="48"/>
      <c r="D38" s="48"/>
      <c r="E38" s="48"/>
      <c r="F38" s="48"/>
      <c r="G38" s="48"/>
      <c r="H38" s="48"/>
      <c r="I38" s="48"/>
    </row>
    <row r="39" spans="2:17">
      <c r="B39" s="48"/>
      <c r="C39" s="48" t="s">
        <v>55</v>
      </c>
      <c r="D39" s="48" t="s">
        <v>109</v>
      </c>
      <c r="E39" s="48"/>
      <c r="F39" s="48"/>
      <c r="G39" s="48"/>
      <c r="H39" s="48"/>
      <c r="I39" s="48"/>
    </row>
    <row r="40" spans="2:17">
      <c r="B40" s="48"/>
      <c r="C40" s="48"/>
      <c r="D40" s="48"/>
      <c r="E40" s="48"/>
      <c r="F40" s="48"/>
      <c r="G40" s="48"/>
      <c r="H40" s="48"/>
      <c r="I40" s="48"/>
    </row>
    <row r="41" spans="2:17">
      <c r="B41" s="48" t="s">
        <v>104</v>
      </c>
      <c r="C41" s="48"/>
      <c r="D41" s="48"/>
      <c r="E41" s="48"/>
      <c r="F41" s="48"/>
      <c r="G41" s="48"/>
      <c r="H41" s="48"/>
      <c r="I41" s="48"/>
    </row>
    <row r="42" spans="2:17">
      <c r="B42" s="48"/>
      <c r="C42" s="48"/>
      <c r="D42" s="48"/>
      <c r="E42" s="48"/>
      <c r="F42" s="48"/>
      <c r="G42" s="48"/>
      <c r="H42" s="48"/>
      <c r="I42" s="48"/>
    </row>
    <row r="43" spans="2:17">
      <c r="B43" s="48"/>
      <c r="C43" s="48" t="s">
        <v>56</v>
      </c>
      <c r="D43" s="48" t="s">
        <v>109</v>
      </c>
      <c r="E43" s="48"/>
      <c r="F43" s="48"/>
      <c r="G43" s="48"/>
      <c r="H43" s="48"/>
      <c r="I43" s="48"/>
    </row>
    <row r="44" spans="2:17">
      <c r="B44" s="48"/>
      <c r="C44" s="48"/>
      <c r="D44" s="48"/>
      <c r="E44" s="48"/>
      <c r="F44" s="48"/>
      <c r="G44" s="48"/>
      <c r="H44" s="48"/>
      <c r="I44" s="48"/>
    </row>
    <row r="45" spans="2:17">
      <c r="B45" s="53" t="s">
        <v>57</v>
      </c>
      <c r="C45" s="48"/>
      <c r="D45" s="48"/>
      <c r="E45" s="48"/>
      <c r="F45" s="48"/>
      <c r="G45" s="48"/>
      <c r="H45" s="48"/>
      <c r="I45" s="48"/>
      <c r="J45" s="48"/>
      <c r="K45" s="48"/>
      <c r="L45" s="48"/>
      <c r="M45" s="48"/>
      <c r="N45" s="48"/>
      <c r="O45" s="48"/>
      <c r="P45" s="48"/>
      <c r="Q45" s="48"/>
    </row>
    <row r="46" spans="2:17" ht="38.25" customHeight="1">
      <c r="B46" s="178" t="s">
        <v>105</v>
      </c>
      <c r="C46" s="178"/>
      <c r="D46" s="178"/>
      <c r="E46" s="178"/>
      <c r="F46" s="178"/>
      <c r="G46" s="178"/>
      <c r="H46" s="178"/>
      <c r="I46" s="178"/>
      <c r="J46" s="178"/>
      <c r="K46" s="178"/>
      <c r="L46" s="48"/>
      <c r="M46" s="48"/>
      <c r="N46" s="48"/>
      <c r="O46" s="48"/>
      <c r="P46" s="48"/>
      <c r="Q46" s="48"/>
    </row>
    <row r="47" spans="2:17">
      <c r="B47" s="182" t="s">
        <v>49</v>
      </c>
      <c r="C47" s="182"/>
      <c r="D47" s="182"/>
      <c r="E47" s="182"/>
      <c r="F47" s="182"/>
      <c r="G47" s="182"/>
      <c r="H47" s="182"/>
      <c r="I47" s="182"/>
      <c r="J47" s="182"/>
      <c r="K47" s="182"/>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58</v>
      </c>
      <c r="C49" s="48"/>
      <c r="D49" s="48"/>
      <c r="E49" s="48"/>
      <c r="F49" s="48"/>
      <c r="G49" s="48"/>
      <c r="H49" s="48"/>
      <c r="I49" s="48"/>
      <c r="J49" s="48"/>
      <c r="K49" s="48"/>
      <c r="L49" s="48"/>
      <c r="M49" s="48"/>
      <c r="N49" s="48"/>
      <c r="O49" s="48"/>
      <c r="P49" s="48"/>
      <c r="Q49" s="48"/>
    </row>
    <row r="50" spans="2:17">
      <c r="B50" s="182" t="s">
        <v>106</v>
      </c>
      <c r="C50" s="182"/>
      <c r="D50" s="182"/>
      <c r="E50" s="182"/>
      <c r="F50" s="182"/>
      <c r="G50" s="182"/>
      <c r="H50" s="182"/>
      <c r="I50" s="182"/>
      <c r="J50" s="182"/>
      <c r="K50" s="182"/>
      <c r="L50" s="48"/>
      <c r="M50" s="48"/>
      <c r="N50" s="48"/>
      <c r="O50" s="48"/>
      <c r="P50" s="48"/>
      <c r="Q50" s="48"/>
    </row>
    <row r="51" spans="2:17">
      <c r="B51" s="182" t="s">
        <v>50</v>
      </c>
      <c r="C51" s="182"/>
      <c r="D51" s="182"/>
      <c r="E51" s="182"/>
      <c r="F51" s="182"/>
      <c r="G51" s="182"/>
      <c r="H51" s="182"/>
      <c r="I51" s="182"/>
      <c r="J51" s="182"/>
      <c r="K51" s="182"/>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59</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60</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61</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62</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63</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64</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206</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65</v>
      </c>
      <c r="C67" s="49"/>
      <c r="D67" s="49"/>
      <c r="E67" s="49"/>
      <c r="F67" s="49"/>
      <c r="G67" s="48"/>
      <c r="H67" s="48"/>
      <c r="I67" s="48"/>
      <c r="J67" s="48"/>
      <c r="K67" s="48"/>
      <c r="L67" s="48"/>
      <c r="M67" s="48"/>
      <c r="N67" s="48"/>
      <c r="O67" s="48"/>
      <c r="P67" s="48"/>
      <c r="Q67" s="48"/>
    </row>
    <row r="68" spans="2:17">
      <c r="B68" s="48" t="s">
        <v>51</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66</v>
      </c>
      <c r="C70" s="48"/>
      <c r="D70" s="48"/>
      <c r="E70" s="48"/>
      <c r="F70" s="48"/>
      <c r="G70" s="48"/>
      <c r="H70" s="48"/>
      <c r="I70" s="48"/>
      <c r="J70" s="48"/>
      <c r="K70" s="48"/>
      <c r="L70" s="48"/>
      <c r="M70" s="48"/>
      <c r="N70" s="48"/>
      <c r="O70" s="48"/>
      <c r="P70" s="48"/>
      <c r="Q70" s="48"/>
    </row>
    <row r="71" spans="2:17">
      <c r="B71" s="48" t="s">
        <v>67</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52</v>
      </c>
      <c r="E73" s="48"/>
      <c r="F73" s="48"/>
      <c r="G73" s="48"/>
      <c r="H73" s="48"/>
      <c r="I73" s="48"/>
      <c r="J73" s="48"/>
      <c r="K73" s="48"/>
      <c r="L73" s="48"/>
      <c r="M73" s="48"/>
      <c r="N73" s="48"/>
      <c r="O73" s="48"/>
      <c r="P73" s="48"/>
      <c r="Q73" s="48"/>
    </row>
    <row r="74" spans="2:17">
      <c r="B74" s="179" t="s">
        <v>68</v>
      </c>
      <c r="C74" s="180"/>
      <c r="D74" s="64"/>
    </row>
    <row r="75" spans="2:17">
      <c r="B75" s="63"/>
      <c r="C75" s="60"/>
      <c r="D75" s="65" t="s">
        <v>53</v>
      </c>
    </row>
    <row r="76" spans="2:17">
      <c r="B76" s="56"/>
      <c r="C76" s="57"/>
      <c r="D76" s="66" t="s">
        <v>69</v>
      </c>
      <c r="H76" s="61"/>
    </row>
    <row r="77" spans="2:17">
      <c r="B77" s="56"/>
      <c r="C77" s="57"/>
      <c r="D77" s="66" t="s">
        <v>70</v>
      </c>
      <c r="H77" s="61"/>
    </row>
    <row r="78" spans="2:17">
      <c r="B78" s="58"/>
      <c r="C78" s="59"/>
      <c r="D78" s="67"/>
      <c r="H78" s="61"/>
    </row>
    <row r="81" spans="2:11">
      <c r="B81" s="53" t="s">
        <v>54</v>
      </c>
    </row>
    <row r="82" spans="2:11">
      <c r="B82" s="48"/>
    </row>
    <row r="83" spans="2:11">
      <c r="B83" s="62" t="s">
        <v>71</v>
      </c>
      <c r="C83" s="62" t="s">
        <v>74</v>
      </c>
    </row>
    <row r="84" spans="2:11">
      <c r="B84" s="62" t="s">
        <v>72</v>
      </c>
      <c r="C84" s="62" t="s">
        <v>74</v>
      </c>
    </row>
    <row r="85" spans="2:11">
      <c r="B85" s="62" t="s">
        <v>73</v>
      </c>
      <c r="C85" s="62" t="s">
        <v>75</v>
      </c>
    </row>
    <row r="88" spans="2:11" ht="30" customHeight="1">
      <c r="B88" s="178" t="s">
        <v>76</v>
      </c>
      <c r="C88" s="178"/>
      <c r="D88" s="178"/>
      <c r="E88" s="178"/>
      <c r="F88" s="178"/>
      <c r="G88" s="178"/>
      <c r="H88" s="178"/>
      <c r="I88" s="178"/>
      <c r="J88" s="178"/>
      <c r="K88" s="178"/>
    </row>
    <row r="90" spans="2:11">
      <c r="B90" s="48" t="s">
        <v>107</v>
      </c>
    </row>
    <row r="91" spans="2:11" ht="18" thickBot="1"/>
    <row r="92" spans="2:11" ht="23.1" customHeight="1" thickBot="1">
      <c r="B92" s="70" t="s">
        <v>142</v>
      </c>
      <c r="C92" s="71" t="s">
        <v>143</v>
      </c>
      <c r="D92" s="70" t="s">
        <v>142</v>
      </c>
      <c r="E92" s="71" t="s">
        <v>143</v>
      </c>
    </row>
    <row r="93" spans="2:11" ht="23.1" customHeight="1" thickBot="1">
      <c r="B93" s="72" t="s">
        <v>144</v>
      </c>
      <c r="C93" s="73" t="s">
        <v>145</v>
      </c>
      <c r="D93" s="72" t="s">
        <v>19</v>
      </c>
      <c r="E93" s="73"/>
    </row>
    <row r="94" spans="2:11" ht="23.1" customHeight="1" thickBot="1">
      <c r="B94" s="72" t="s">
        <v>146</v>
      </c>
      <c r="C94" s="73"/>
      <c r="D94" s="72" t="s">
        <v>20</v>
      </c>
      <c r="E94" s="73" t="s">
        <v>21</v>
      </c>
    </row>
    <row r="95" spans="2:11" ht="23.1" customHeight="1" thickBot="1">
      <c r="B95" s="72" t="s">
        <v>147</v>
      </c>
      <c r="C95" s="73" t="s">
        <v>148</v>
      </c>
      <c r="D95" s="72" t="s">
        <v>22</v>
      </c>
      <c r="E95" s="73"/>
    </row>
    <row r="96" spans="2:11" ht="23.1" customHeight="1" thickBot="1">
      <c r="B96" s="72" t="s">
        <v>149</v>
      </c>
      <c r="C96" s="73" t="s">
        <v>150</v>
      </c>
      <c r="D96" s="72" t="s">
        <v>23</v>
      </c>
      <c r="E96" s="73"/>
    </row>
    <row r="97" spans="2:5" ht="23.1" customHeight="1" thickBot="1">
      <c r="B97" s="72" t="s">
        <v>151</v>
      </c>
      <c r="C97" s="73"/>
      <c r="D97" s="72" t="s">
        <v>24</v>
      </c>
      <c r="E97" s="73"/>
    </row>
    <row r="98" spans="2:5" ht="23.1" customHeight="1" thickBot="1">
      <c r="B98" s="72" t="s">
        <v>152</v>
      </c>
      <c r="C98" s="73"/>
      <c r="D98" s="72" t="s">
        <v>25</v>
      </c>
      <c r="E98" s="73"/>
    </row>
    <row r="99" spans="2:5" ht="23.1" customHeight="1" thickBot="1">
      <c r="B99" s="72" t="s">
        <v>153</v>
      </c>
      <c r="C99" s="73" t="s">
        <v>0</v>
      </c>
      <c r="D99" s="72" t="s">
        <v>26</v>
      </c>
      <c r="E99" s="73"/>
    </row>
    <row r="100" spans="2:5" ht="23.1" customHeight="1" thickBot="1">
      <c r="B100" s="72" t="s">
        <v>1</v>
      </c>
      <c r="C100" s="73" t="s">
        <v>2</v>
      </c>
      <c r="D100" s="72" t="s">
        <v>27</v>
      </c>
      <c r="E100" s="73"/>
    </row>
    <row r="101" spans="2:5" ht="23.1" customHeight="1" thickBot="1">
      <c r="B101" s="72" t="s">
        <v>3</v>
      </c>
      <c r="C101" s="73"/>
      <c r="D101" s="72" t="s">
        <v>28</v>
      </c>
      <c r="E101" s="73"/>
    </row>
    <row r="102" spans="2:5" ht="23.1" customHeight="1" thickBot="1">
      <c r="B102" s="72" t="s">
        <v>4</v>
      </c>
      <c r="C102" s="73"/>
      <c r="D102" s="72" t="s">
        <v>29</v>
      </c>
      <c r="E102" s="73"/>
    </row>
    <row r="103" spans="2:5" ht="23.1" customHeight="1" thickBot="1">
      <c r="B103" s="72" t="s">
        <v>5</v>
      </c>
      <c r="C103" s="73"/>
      <c r="D103" s="72" t="s">
        <v>30</v>
      </c>
      <c r="E103" s="73"/>
    </row>
    <row r="104" spans="2:5" ht="23.1" customHeight="1" thickBot="1">
      <c r="B104" s="72" t="s">
        <v>6</v>
      </c>
      <c r="C104" s="73"/>
      <c r="D104" s="72" t="s">
        <v>31</v>
      </c>
      <c r="E104" s="73" t="s">
        <v>32</v>
      </c>
    </row>
    <row r="105" spans="2:5" ht="23.1" customHeight="1" thickBot="1">
      <c r="B105" s="72" t="s">
        <v>7</v>
      </c>
      <c r="C105" s="73" t="s">
        <v>8</v>
      </c>
      <c r="D105" s="72" t="s">
        <v>33</v>
      </c>
      <c r="E105" s="73"/>
    </row>
    <row r="106" spans="2:5" ht="23.1" customHeight="1" thickBot="1">
      <c r="B106" s="72" t="s">
        <v>9</v>
      </c>
      <c r="C106" s="73"/>
      <c r="D106" s="72" t="s">
        <v>34</v>
      </c>
      <c r="E106" s="73"/>
    </row>
    <row r="107" spans="2:5" ht="23.1" customHeight="1" thickBot="1">
      <c r="B107" s="72" t="s">
        <v>10</v>
      </c>
      <c r="C107" s="73" t="s">
        <v>11</v>
      </c>
      <c r="D107" s="72" t="s">
        <v>35</v>
      </c>
      <c r="E107" s="73"/>
    </row>
    <row r="108" spans="2:5" ht="23.1" customHeight="1" thickBot="1">
      <c r="B108" s="72" t="s">
        <v>12</v>
      </c>
      <c r="C108" s="73"/>
      <c r="D108" s="72" t="s">
        <v>36</v>
      </c>
      <c r="E108" s="73"/>
    </row>
    <row r="109" spans="2:5" ht="23.1" customHeight="1" thickBot="1">
      <c r="B109" s="72" t="s">
        <v>13</v>
      </c>
      <c r="C109" s="73"/>
      <c r="D109" s="72" t="s">
        <v>37</v>
      </c>
      <c r="E109" s="73" t="s">
        <v>38</v>
      </c>
    </row>
    <row r="110" spans="2:5" ht="23.1" customHeight="1" thickBot="1">
      <c r="B110" s="72" t="s">
        <v>14</v>
      </c>
      <c r="C110" s="73" t="s">
        <v>15</v>
      </c>
      <c r="D110" s="72" t="s">
        <v>39</v>
      </c>
      <c r="E110" s="73"/>
    </row>
    <row r="111" spans="2:5" ht="23.1" customHeight="1" thickBot="1">
      <c r="B111" s="72" t="s">
        <v>16</v>
      </c>
      <c r="C111" s="73"/>
      <c r="D111" s="72" t="s">
        <v>40</v>
      </c>
      <c r="E111" s="73"/>
    </row>
    <row r="112" spans="2:5" ht="23.1" customHeight="1" thickBot="1">
      <c r="B112" s="72" t="s">
        <v>17</v>
      </c>
      <c r="C112" s="73" t="s">
        <v>18</v>
      </c>
      <c r="D112" s="72" t="s">
        <v>41</v>
      </c>
      <c r="E112" s="73"/>
    </row>
    <row r="113" spans="2:11" ht="23.1" customHeight="1"/>
    <row r="115" spans="2:11" ht="15" customHeight="1">
      <c r="B115" s="178" t="s">
        <v>77</v>
      </c>
      <c r="C115" s="178"/>
      <c r="D115" s="178"/>
      <c r="E115" s="178"/>
      <c r="F115" s="178"/>
      <c r="G115" s="178"/>
      <c r="H115" s="178"/>
      <c r="I115" s="178"/>
      <c r="J115" s="178"/>
      <c r="K115" s="178"/>
    </row>
    <row r="116" spans="2:11">
      <c r="B116" s="48" t="s">
        <v>78</v>
      </c>
      <c r="C116" s="48"/>
      <c r="D116" s="48"/>
      <c r="E116" s="48"/>
      <c r="F116" s="48"/>
      <c r="G116" s="48"/>
      <c r="H116" s="48"/>
      <c r="I116" s="48"/>
      <c r="J116" s="48"/>
    </row>
    <row r="118" spans="2:11">
      <c r="B118" s="53" t="s">
        <v>79</v>
      </c>
    </row>
    <row r="119" spans="2:11">
      <c r="B119" s="53" t="s">
        <v>80</v>
      </c>
    </row>
    <row r="120" spans="2:11">
      <c r="B120" s="53" t="s">
        <v>81</v>
      </c>
    </row>
    <row r="121" spans="2:11" ht="18" thickBot="1"/>
    <row r="122" spans="2:11" ht="18" thickBot="1">
      <c r="B122" s="76" t="s">
        <v>82</v>
      </c>
      <c r="C122" s="77" t="s">
        <v>83</v>
      </c>
    </row>
    <row r="123" spans="2:11" ht="18" thickBot="1">
      <c r="B123" s="69" t="s">
        <v>84</v>
      </c>
      <c r="C123" s="68" t="s">
        <v>85</v>
      </c>
    </row>
    <row r="124" spans="2:11" ht="18" thickBot="1">
      <c r="B124" s="69" t="s">
        <v>86</v>
      </c>
      <c r="C124" s="68" t="s">
        <v>87</v>
      </c>
    </row>
    <row r="125" spans="2:11" ht="18" thickBot="1">
      <c r="B125" s="69" t="s">
        <v>88</v>
      </c>
      <c r="C125" s="68" t="s">
        <v>89</v>
      </c>
    </row>
    <row r="126" spans="2:11" ht="24.75" thickBot="1">
      <c r="B126" s="69" t="s">
        <v>90</v>
      </c>
      <c r="C126" s="68" t="s">
        <v>91</v>
      </c>
    </row>
    <row r="127" spans="2:11" ht="24.75" thickBot="1">
      <c r="B127" s="69" t="s">
        <v>92</v>
      </c>
      <c r="C127" s="68" t="s">
        <v>93</v>
      </c>
    </row>
    <row r="129" spans="2:3">
      <c r="B129" s="53" t="s">
        <v>94</v>
      </c>
    </row>
    <row r="130" spans="2:3" ht="18" thickBot="1"/>
    <row r="131" spans="2:3" ht="18" thickBot="1">
      <c r="B131" s="74" t="s">
        <v>82</v>
      </c>
      <c r="C131" s="75" t="s">
        <v>203</v>
      </c>
    </row>
    <row r="132" spans="2:3" ht="18" thickBot="1">
      <c r="B132" s="46" t="s">
        <v>84</v>
      </c>
      <c r="C132" s="47" t="s">
        <v>85</v>
      </c>
    </row>
    <row r="133" spans="2:3" ht="18" thickBot="1">
      <c r="B133" s="46" t="s">
        <v>86</v>
      </c>
      <c r="C133" s="47" t="s">
        <v>87</v>
      </c>
    </row>
    <row r="134" spans="2:3" ht="100.5" thickBot="1">
      <c r="B134" s="46" t="s">
        <v>92</v>
      </c>
      <c r="C134" s="47"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F10" sqref="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95" t="str">
        <f>IF('[1]1_GO'!C3="","",'[1]1_GO'!C3)</f>
        <v>Personel İşlemleri Süreç Grubu</v>
      </c>
      <c r="C1" s="195"/>
      <c r="D1" s="195"/>
      <c r="E1" s="19" t="s">
        <v>181</v>
      </c>
      <c r="F1" s="10"/>
    </row>
    <row r="2" spans="1:6">
      <c r="A2" s="1" t="s">
        <v>167</v>
      </c>
      <c r="B2" s="196" t="str">
        <f>IF('[1]1_GO'!C4="","",'[1]1_GO'!C4)</f>
        <v>Atama İşlemleri Ana Süreci</v>
      </c>
      <c r="C2" s="196"/>
      <c r="D2" s="196"/>
      <c r="E2" s="10"/>
      <c r="F2" s="10"/>
    </row>
    <row r="3" spans="1:6">
      <c r="A3" s="1" t="s">
        <v>166</v>
      </c>
      <c r="B3" s="197" t="str">
        <f>IF('[1]1_GO'!C5="","",'[1]1_GO'!C5)</f>
        <v>Yeniden Atanma  İşlem Süreci</v>
      </c>
      <c r="C3" s="197"/>
      <c r="D3" s="197"/>
      <c r="E3" s="10"/>
      <c r="F3" s="10"/>
    </row>
    <row r="4" spans="1:6">
      <c r="A4" s="2"/>
      <c r="B4" s="2"/>
      <c r="C4" s="2"/>
      <c r="D4" s="10"/>
      <c r="E4" s="10"/>
      <c r="F4" s="10"/>
    </row>
    <row r="5" spans="1:6" ht="21.75">
      <c r="A5" s="3" t="s">
        <v>390</v>
      </c>
      <c r="B5" s="4"/>
      <c r="C5" s="4"/>
      <c r="D5" s="12"/>
      <c r="E5" s="10"/>
      <c r="F5" s="10"/>
    </row>
    <row r="6" spans="1:6">
      <c r="A6" s="6"/>
      <c r="B6" s="7"/>
      <c r="C6" s="7"/>
      <c r="D6" s="13"/>
      <c r="E6" s="10"/>
      <c r="F6" s="10"/>
    </row>
    <row r="7" spans="1:6">
      <c r="A7" s="10"/>
      <c r="B7" s="10"/>
      <c r="C7" s="10"/>
      <c r="D7" s="10"/>
      <c r="E7" s="10"/>
      <c r="F7" s="10"/>
    </row>
    <row r="8" spans="1:6">
      <c r="A8" s="144" t="s">
        <v>391</v>
      </c>
      <c r="B8" s="144" t="s">
        <v>392</v>
      </c>
      <c r="C8" s="144" t="s">
        <v>393</v>
      </c>
      <c r="D8" s="144" t="s">
        <v>394</v>
      </c>
      <c r="E8" s="144" t="s">
        <v>395</v>
      </c>
      <c r="F8" s="144" t="s">
        <v>396</v>
      </c>
    </row>
    <row r="9" spans="1:6" ht="30.75">
      <c r="A9" s="1" t="s">
        <v>163</v>
      </c>
      <c r="B9" s="11" t="s">
        <v>397</v>
      </c>
      <c r="C9" s="11" t="s">
        <v>398</v>
      </c>
      <c r="D9" s="11" t="s">
        <v>399</v>
      </c>
      <c r="E9" s="11" t="s">
        <v>400</v>
      </c>
      <c r="F9" s="11" t="s">
        <v>401</v>
      </c>
    </row>
    <row r="10" spans="1:6">
      <c r="A10" s="14">
        <v>1</v>
      </c>
      <c r="B10" s="14" t="s">
        <v>1226</v>
      </c>
      <c r="C10" s="14">
        <v>4582119483</v>
      </c>
      <c r="D10" s="168" t="s">
        <v>1227</v>
      </c>
      <c r="E10" s="14" t="s">
        <v>285</v>
      </c>
      <c r="F10" s="14" t="s">
        <v>1228</v>
      </c>
    </row>
  </sheetData>
  <sheetProtection selectLockedCells="1"/>
  <mergeCells count="3">
    <mergeCell ref="B1:D1"/>
    <mergeCell ref="B2:D2"/>
    <mergeCell ref="B3:D3"/>
  </mergeCells>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L9" sqref="L9"/>
      <selection pane="topRight" activeCell="L9" sqref="L9"/>
      <selection pane="bottomLeft" activeCell="L9" sqref="L9"/>
      <selection pane="bottomRight" activeCell="L9" sqref="L9"/>
    </sheetView>
  </sheetViews>
  <sheetFormatPr defaultColWidth="44.25" defaultRowHeight="12.75"/>
  <cols>
    <col min="1" max="1" width="28.625" style="149" customWidth="1"/>
    <col min="2" max="2" width="46.5" style="150" customWidth="1"/>
    <col min="3" max="3" width="21" style="150" customWidth="1"/>
    <col min="4" max="4" width="62" style="150" customWidth="1"/>
    <col min="5" max="5" width="27.25" style="150" customWidth="1"/>
    <col min="6" max="256" width="44.25" style="150"/>
    <col min="257" max="257" width="28.625" style="150" customWidth="1"/>
    <col min="258" max="258" width="46.5" style="150" customWidth="1"/>
    <col min="259" max="259" width="21" style="150" customWidth="1"/>
    <col min="260" max="260" width="62" style="150" customWidth="1"/>
    <col min="261" max="261" width="27.25" style="150" customWidth="1"/>
    <col min="262" max="512" width="44.25" style="150"/>
    <col min="513" max="513" width="28.625" style="150" customWidth="1"/>
    <col min="514" max="514" width="46.5" style="150" customWidth="1"/>
    <col min="515" max="515" width="21" style="150" customWidth="1"/>
    <col min="516" max="516" width="62" style="150" customWidth="1"/>
    <col min="517" max="517" width="27.25" style="150" customWidth="1"/>
    <col min="518" max="768" width="44.25" style="150"/>
    <col min="769" max="769" width="28.625" style="150" customWidth="1"/>
    <col min="770" max="770" width="46.5" style="150" customWidth="1"/>
    <col min="771" max="771" width="21" style="150" customWidth="1"/>
    <col min="772" max="772" width="62" style="150" customWidth="1"/>
    <col min="773" max="773" width="27.25" style="150" customWidth="1"/>
    <col min="774" max="1024" width="44.25" style="150"/>
    <col min="1025" max="1025" width="28.625" style="150" customWidth="1"/>
    <col min="1026" max="1026" width="46.5" style="150" customWidth="1"/>
    <col min="1027" max="1027" width="21" style="150" customWidth="1"/>
    <col min="1028" max="1028" width="62" style="150" customWidth="1"/>
    <col min="1029" max="1029" width="27.25" style="150" customWidth="1"/>
    <col min="1030" max="1280" width="44.25" style="150"/>
    <col min="1281" max="1281" width="28.625" style="150" customWidth="1"/>
    <col min="1282" max="1282" width="46.5" style="150" customWidth="1"/>
    <col min="1283" max="1283" width="21" style="150" customWidth="1"/>
    <col min="1284" max="1284" width="62" style="150" customWidth="1"/>
    <col min="1285" max="1285" width="27.25" style="150" customWidth="1"/>
    <col min="1286" max="1536" width="44.25" style="150"/>
    <col min="1537" max="1537" width="28.625" style="150" customWidth="1"/>
    <col min="1538" max="1538" width="46.5" style="150" customWidth="1"/>
    <col min="1539" max="1539" width="21" style="150" customWidth="1"/>
    <col min="1540" max="1540" width="62" style="150" customWidth="1"/>
    <col min="1541" max="1541" width="27.25" style="150" customWidth="1"/>
    <col min="1542" max="1792" width="44.25" style="150"/>
    <col min="1793" max="1793" width="28.625" style="150" customWidth="1"/>
    <col min="1794" max="1794" width="46.5" style="150" customWidth="1"/>
    <col min="1795" max="1795" width="21" style="150" customWidth="1"/>
    <col min="1796" max="1796" width="62" style="150" customWidth="1"/>
    <col min="1797" max="1797" width="27.25" style="150" customWidth="1"/>
    <col min="1798" max="2048" width="44.25" style="150"/>
    <col min="2049" max="2049" width="28.625" style="150" customWidth="1"/>
    <col min="2050" max="2050" width="46.5" style="150" customWidth="1"/>
    <col min="2051" max="2051" width="21" style="150" customWidth="1"/>
    <col min="2052" max="2052" width="62" style="150" customWidth="1"/>
    <col min="2053" max="2053" width="27.25" style="150" customWidth="1"/>
    <col min="2054" max="2304" width="44.25" style="150"/>
    <col min="2305" max="2305" width="28.625" style="150" customWidth="1"/>
    <col min="2306" max="2306" width="46.5" style="150" customWidth="1"/>
    <col min="2307" max="2307" width="21" style="150" customWidth="1"/>
    <col min="2308" max="2308" width="62" style="150" customWidth="1"/>
    <col min="2309" max="2309" width="27.25" style="150" customWidth="1"/>
    <col min="2310" max="2560" width="44.25" style="150"/>
    <col min="2561" max="2561" width="28.625" style="150" customWidth="1"/>
    <col min="2562" max="2562" width="46.5" style="150" customWidth="1"/>
    <col min="2563" max="2563" width="21" style="150" customWidth="1"/>
    <col min="2564" max="2564" width="62" style="150" customWidth="1"/>
    <col min="2565" max="2565" width="27.25" style="150" customWidth="1"/>
    <col min="2566" max="2816" width="44.25" style="150"/>
    <col min="2817" max="2817" width="28.625" style="150" customWidth="1"/>
    <col min="2818" max="2818" width="46.5" style="150" customWidth="1"/>
    <col min="2819" max="2819" width="21" style="150" customWidth="1"/>
    <col min="2820" max="2820" width="62" style="150" customWidth="1"/>
    <col min="2821" max="2821" width="27.25" style="150" customWidth="1"/>
    <col min="2822" max="3072" width="44.25" style="150"/>
    <col min="3073" max="3073" width="28.625" style="150" customWidth="1"/>
    <col min="3074" max="3074" width="46.5" style="150" customWidth="1"/>
    <col min="3075" max="3075" width="21" style="150" customWidth="1"/>
    <col min="3076" max="3076" width="62" style="150" customWidth="1"/>
    <col min="3077" max="3077" width="27.25" style="150" customWidth="1"/>
    <col min="3078" max="3328" width="44.25" style="150"/>
    <col min="3329" max="3329" width="28.625" style="150" customWidth="1"/>
    <col min="3330" max="3330" width="46.5" style="150" customWidth="1"/>
    <col min="3331" max="3331" width="21" style="150" customWidth="1"/>
    <col min="3332" max="3332" width="62" style="150" customWidth="1"/>
    <col min="3333" max="3333" width="27.25" style="150" customWidth="1"/>
    <col min="3334" max="3584" width="44.25" style="150"/>
    <col min="3585" max="3585" width="28.625" style="150" customWidth="1"/>
    <col min="3586" max="3586" width="46.5" style="150" customWidth="1"/>
    <col min="3587" max="3587" width="21" style="150" customWidth="1"/>
    <col min="3588" max="3588" width="62" style="150" customWidth="1"/>
    <col min="3589" max="3589" width="27.25" style="150" customWidth="1"/>
    <col min="3590" max="3840" width="44.25" style="150"/>
    <col min="3841" max="3841" width="28.625" style="150" customWidth="1"/>
    <col min="3842" max="3842" width="46.5" style="150" customWidth="1"/>
    <col min="3843" max="3843" width="21" style="150" customWidth="1"/>
    <col min="3844" max="3844" width="62" style="150" customWidth="1"/>
    <col min="3845" max="3845" width="27.25" style="150" customWidth="1"/>
    <col min="3846" max="4096" width="44.25" style="150"/>
    <col min="4097" max="4097" width="28.625" style="150" customWidth="1"/>
    <col min="4098" max="4098" width="46.5" style="150" customWidth="1"/>
    <col min="4099" max="4099" width="21" style="150" customWidth="1"/>
    <col min="4100" max="4100" width="62" style="150" customWidth="1"/>
    <col min="4101" max="4101" width="27.25" style="150" customWidth="1"/>
    <col min="4102" max="4352" width="44.25" style="150"/>
    <col min="4353" max="4353" width="28.625" style="150" customWidth="1"/>
    <col min="4354" max="4354" width="46.5" style="150" customWidth="1"/>
    <col min="4355" max="4355" width="21" style="150" customWidth="1"/>
    <col min="4356" max="4356" width="62" style="150" customWidth="1"/>
    <col min="4357" max="4357" width="27.25" style="150" customWidth="1"/>
    <col min="4358" max="4608" width="44.25" style="150"/>
    <col min="4609" max="4609" width="28.625" style="150" customWidth="1"/>
    <col min="4610" max="4610" width="46.5" style="150" customWidth="1"/>
    <col min="4611" max="4611" width="21" style="150" customWidth="1"/>
    <col min="4612" max="4612" width="62" style="150" customWidth="1"/>
    <col min="4613" max="4613" width="27.25" style="150" customWidth="1"/>
    <col min="4614" max="4864" width="44.25" style="150"/>
    <col min="4865" max="4865" width="28.625" style="150" customWidth="1"/>
    <col min="4866" max="4866" width="46.5" style="150" customWidth="1"/>
    <col min="4867" max="4867" width="21" style="150" customWidth="1"/>
    <col min="4868" max="4868" width="62" style="150" customWidth="1"/>
    <col min="4869" max="4869" width="27.25" style="150" customWidth="1"/>
    <col min="4870" max="5120" width="44.25" style="150"/>
    <col min="5121" max="5121" width="28.625" style="150" customWidth="1"/>
    <col min="5122" max="5122" width="46.5" style="150" customWidth="1"/>
    <col min="5123" max="5123" width="21" style="150" customWidth="1"/>
    <col min="5124" max="5124" width="62" style="150" customWidth="1"/>
    <col min="5125" max="5125" width="27.25" style="150" customWidth="1"/>
    <col min="5126" max="5376" width="44.25" style="150"/>
    <col min="5377" max="5377" width="28.625" style="150" customWidth="1"/>
    <col min="5378" max="5378" width="46.5" style="150" customWidth="1"/>
    <col min="5379" max="5379" width="21" style="150" customWidth="1"/>
    <col min="5380" max="5380" width="62" style="150" customWidth="1"/>
    <col min="5381" max="5381" width="27.25" style="150" customWidth="1"/>
    <col min="5382" max="5632" width="44.25" style="150"/>
    <col min="5633" max="5633" width="28.625" style="150" customWidth="1"/>
    <col min="5634" max="5634" width="46.5" style="150" customWidth="1"/>
    <col min="5635" max="5635" width="21" style="150" customWidth="1"/>
    <col min="5636" max="5636" width="62" style="150" customWidth="1"/>
    <col min="5637" max="5637" width="27.25" style="150" customWidth="1"/>
    <col min="5638" max="5888" width="44.25" style="150"/>
    <col min="5889" max="5889" width="28.625" style="150" customWidth="1"/>
    <col min="5890" max="5890" width="46.5" style="150" customWidth="1"/>
    <col min="5891" max="5891" width="21" style="150" customWidth="1"/>
    <col min="5892" max="5892" width="62" style="150" customWidth="1"/>
    <col min="5893" max="5893" width="27.25" style="150" customWidth="1"/>
    <col min="5894" max="6144" width="44.25" style="150"/>
    <col min="6145" max="6145" width="28.625" style="150" customWidth="1"/>
    <col min="6146" max="6146" width="46.5" style="150" customWidth="1"/>
    <col min="6147" max="6147" width="21" style="150" customWidth="1"/>
    <col min="6148" max="6148" width="62" style="150" customWidth="1"/>
    <col min="6149" max="6149" width="27.25" style="150" customWidth="1"/>
    <col min="6150" max="6400" width="44.25" style="150"/>
    <col min="6401" max="6401" width="28.625" style="150" customWidth="1"/>
    <col min="6402" max="6402" width="46.5" style="150" customWidth="1"/>
    <col min="6403" max="6403" width="21" style="150" customWidth="1"/>
    <col min="6404" max="6404" width="62" style="150" customWidth="1"/>
    <col min="6405" max="6405" width="27.25" style="150" customWidth="1"/>
    <col min="6406" max="6656" width="44.25" style="150"/>
    <col min="6657" max="6657" width="28.625" style="150" customWidth="1"/>
    <col min="6658" max="6658" width="46.5" style="150" customWidth="1"/>
    <col min="6659" max="6659" width="21" style="150" customWidth="1"/>
    <col min="6660" max="6660" width="62" style="150" customWidth="1"/>
    <col min="6661" max="6661" width="27.25" style="150" customWidth="1"/>
    <col min="6662" max="6912" width="44.25" style="150"/>
    <col min="6913" max="6913" width="28.625" style="150" customWidth="1"/>
    <col min="6914" max="6914" width="46.5" style="150" customWidth="1"/>
    <col min="6915" max="6915" width="21" style="150" customWidth="1"/>
    <col min="6916" max="6916" width="62" style="150" customWidth="1"/>
    <col min="6917" max="6917" width="27.25" style="150" customWidth="1"/>
    <col min="6918" max="7168" width="44.25" style="150"/>
    <col min="7169" max="7169" width="28.625" style="150" customWidth="1"/>
    <col min="7170" max="7170" width="46.5" style="150" customWidth="1"/>
    <col min="7171" max="7171" width="21" style="150" customWidth="1"/>
    <col min="7172" max="7172" width="62" style="150" customWidth="1"/>
    <col min="7173" max="7173" width="27.25" style="150" customWidth="1"/>
    <col min="7174" max="7424" width="44.25" style="150"/>
    <col min="7425" max="7425" width="28.625" style="150" customWidth="1"/>
    <col min="7426" max="7426" width="46.5" style="150" customWidth="1"/>
    <col min="7427" max="7427" width="21" style="150" customWidth="1"/>
    <col min="7428" max="7428" width="62" style="150" customWidth="1"/>
    <col min="7429" max="7429" width="27.25" style="150" customWidth="1"/>
    <col min="7430" max="7680" width="44.25" style="150"/>
    <col min="7681" max="7681" width="28.625" style="150" customWidth="1"/>
    <col min="7682" max="7682" width="46.5" style="150" customWidth="1"/>
    <col min="7683" max="7683" width="21" style="150" customWidth="1"/>
    <col min="7684" max="7684" width="62" style="150" customWidth="1"/>
    <col min="7685" max="7685" width="27.25" style="150" customWidth="1"/>
    <col min="7686" max="7936" width="44.25" style="150"/>
    <col min="7937" max="7937" width="28.625" style="150" customWidth="1"/>
    <col min="7938" max="7938" width="46.5" style="150" customWidth="1"/>
    <col min="7939" max="7939" width="21" style="150" customWidth="1"/>
    <col min="7940" max="7940" width="62" style="150" customWidth="1"/>
    <col min="7941" max="7941" width="27.25" style="150" customWidth="1"/>
    <col min="7942" max="8192" width="44.25" style="150"/>
    <col min="8193" max="8193" width="28.625" style="150" customWidth="1"/>
    <col min="8194" max="8194" width="46.5" style="150" customWidth="1"/>
    <col min="8195" max="8195" width="21" style="150" customWidth="1"/>
    <col min="8196" max="8196" width="62" style="150" customWidth="1"/>
    <col min="8197" max="8197" width="27.25" style="150" customWidth="1"/>
    <col min="8198" max="8448" width="44.25" style="150"/>
    <col min="8449" max="8449" width="28.625" style="150" customWidth="1"/>
    <col min="8450" max="8450" width="46.5" style="150" customWidth="1"/>
    <col min="8451" max="8451" width="21" style="150" customWidth="1"/>
    <col min="8452" max="8452" width="62" style="150" customWidth="1"/>
    <col min="8453" max="8453" width="27.25" style="150" customWidth="1"/>
    <col min="8454" max="8704" width="44.25" style="150"/>
    <col min="8705" max="8705" width="28.625" style="150" customWidth="1"/>
    <col min="8706" max="8706" width="46.5" style="150" customWidth="1"/>
    <col min="8707" max="8707" width="21" style="150" customWidth="1"/>
    <col min="8708" max="8708" width="62" style="150" customWidth="1"/>
    <col min="8709" max="8709" width="27.25" style="150" customWidth="1"/>
    <col min="8710" max="8960" width="44.25" style="150"/>
    <col min="8961" max="8961" width="28.625" style="150" customWidth="1"/>
    <col min="8962" max="8962" width="46.5" style="150" customWidth="1"/>
    <col min="8963" max="8963" width="21" style="150" customWidth="1"/>
    <col min="8964" max="8964" width="62" style="150" customWidth="1"/>
    <col min="8965" max="8965" width="27.25" style="150" customWidth="1"/>
    <col min="8966" max="9216" width="44.25" style="150"/>
    <col min="9217" max="9217" width="28.625" style="150" customWidth="1"/>
    <col min="9218" max="9218" width="46.5" style="150" customWidth="1"/>
    <col min="9219" max="9219" width="21" style="150" customWidth="1"/>
    <col min="9220" max="9220" width="62" style="150" customWidth="1"/>
    <col min="9221" max="9221" width="27.25" style="150" customWidth="1"/>
    <col min="9222" max="9472" width="44.25" style="150"/>
    <col min="9473" max="9473" width="28.625" style="150" customWidth="1"/>
    <col min="9474" max="9474" width="46.5" style="150" customWidth="1"/>
    <col min="9475" max="9475" width="21" style="150" customWidth="1"/>
    <col min="9476" max="9476" width="62" style="150" customWidth="1"/>
    <col min="9477" max="9477" width="27.25" style="150" customWidth="1"/>
    <col min="9478" max="9728" width="44.25" style="150"/>
    <col min="9729" max="9729" width="28.625" style="150" customWidth="1"/>
    <col min="9730" max="9730" width="46.5" style="150" customWidth="1"/>
    <col min="9731" max="9731" width="21" style="150" customWidth="1"/>
    <col min="9732" max="9732" width="62" style="150" customWidth="1"/>
    <col min="9733" max="9733" width="27.25" style="150" customWidth="1"/>
    <col min="9734" max="9984" width="44.25" style="150"/>
    <col min="9985" max="9985" width="28.625" style="150" customWidth="1"/>
    <col min="9986" max="9986" width="46.5" style="150" customWidth="1"/>
    <col min="9987" max="9987" width="21" style="150" customWidth="1"/>
    <col min="9988" max="9988" width="62" style="150" customWidth="1"/>
    <col min="9989" max="9989" width="27.25" style="150" customWidth="1"/>
    <col min="9990" max="10240" width="44.25" style="150"/>
    <col min="10241" max="10241" width="28.625" style="150" customWidth="1"/>
    <col min="10242" max="10242" width="46.5" style="150" customWidth="1"/>
    <col min="10243" max="10243" width="21" style="150" customWidth="1"/>
    <col min="10244" max="10244" width="62" style="150" customWidth="1"/>
    <col min="10245" max="10245" width="27.25" style="150" customWidth="1"/>
    <col min="10246" max="10496" width="44.25" style="150"/>
    <col min="10497" max="10497" width="28.625" style="150" customWidth="1"/>
    <col min="10498" max="10498" width="46.5" style="150" customWidth="1"/>
    <col min="10499" max="10499" width="21" style="150" customWidth="1"/>
    <col min="10500" max="10500" width="62" style="150" customWidth="1"/>
    <col min="10501" max="10501" width="27.25" style="150" customWidth="1"/>
    <col min="10502" max="10752" width="44.25" style="150"/>
    <col min="10753" max="10753" width="28.625" style="150" customWidth="1"/>
    <col min="10754" max="10754" width="46.5" style="150" customWidth="1"/>
    <col min="10755" max="10755" width="21" style="150" customWidth="1"/>
    <col min="10756" max="10756" width="62" style="150" customWidth="1"/>
    <col min="10757" max="10757" width="27.25" style="150" customWidth="1"/>
    <col min="10758" max="11008" width="44.25" style="150"/>
    <col min="11009" max="11009" width="28.625" style="150" customWidth="1"/>
    <col min="11010" max="11010" width="46.5" style="150" customWidth="1"/>
    <col min="11011" max="11011" width="21" style="150" customWidth="1"/>
    <col min="11012" max="11012" width="62" style="150" customWidth="1"/>
    <col min="11013" max="11013" width="27.25" style="150" customWidth="1"/>
    <col min="11014" max="11264" width="44.25" style="150"/>
    <col min="11265" max="11265" width="28.625" style="150" customWidth="1"/>
    <col min="11266" max="11266" width="46.5" style="150" customWidth="1"/>
    <col min="11267" max="11267" width="21" style="150" customWidth="1"/>
    <col min="11268" max="11268" width="62" style="150" customWidth="1"/>
    <col min="11269" max="11269" width="27.25" style="150" customWidth="1"/>
    <col min="11270" max="11520" width="44.25" style="150"/>
    <col min="11521" max="11521" width="28.625" style="150" customWidth="1"/>
    <col min="11522" max="11522" width="46.5" style="150" customWidth="1"/>
    <col min="11523" max="11523" width="21" style="150" customWidth="1"/>
    <col min="11524" max="11524" width="62" style="150" customWidth="1"/>
    <col min="11525" max="11525" width="27.25" style="150" customWidth="1"/>
    <col min="11526" max="11776" width="44.25" style="150"/>
    <col min="11777" max="11777" width="28.625" style="150" customWidth="1"/>
    <col min="11778" max="11778" width="46.5" style="150" customWidth="1"/>
    <col min="11779" max="11779" width="21" style="150" customWidth="1"/>
    <col min="11780" max="11780" width="62" style="150" customWidth="1"/>
    <col min="11781" max="11781" width="27.25" style="150" customWidth="1"/>
    <col min="11782" max="12032" width="44.25" style="150"/>
    <col min="12033" max="12033" width="28.625" style="150" customWidth="1"/>
    <col min="12034" max="12034" width="46.5" style="150" customWidth="1"/>
    <col min="12035" max="12035" width="21" style="150" customWidth="1"/>
    <col min="12036" max="12036" width="62" style="150" customWidth="1"/>
    <col min="12037" max="12037" width="27.25" style="150" customWidth="1"/>
    <col min="12038" max="12288" width="44.25" style="150"/>
    <col min="12289" max="12289" width="28.625" style="150" customWidth="1"/>
    <col min="12290" max="12290" width="46.5" style="150" customWidth="1"/>
    <col min="12291" max="12291" width="21" style="150" customWidth="1"/>
    <col min="12292" max="12292" width="62" style="150" customWidth="1"/>
    <col min="12293" max="12293" width="27.25" style="150" customWidth="1"/>
    <col min="12294" max="12544" width="44.25" style="150"/>
    <col min="12545" max="12545" width="28.625" style="150" customWidth="1"/>
    <col min="12546" max="12546" width="46.5" style="150" customWidth="1"/>
    <col min="12547" max="12547" width="21" style="150" customWidth="1"/>
    <col min="12548" max="12548" width="62" style="150" customWidth="1"/>
    <col min="12549" max="12549" width="27.25" style="150" customWidth="1"/>
    <col min="12550" max="12800" width="44.25" style="150"/>
    <col min="12801" max="12801" width="28.625" style="150" customWidth="1"/>
    <col min="12802" max="12802" width="46.5" style="150" customWidth="1"/>
    <col min="12803" max="12803" width="21" style="150" customWidth="1"/>
    <col min="12804" max="12804" width="62" style="150" customWidth="1"/>
    <col min="12805" max="12805" width="27.25" style="150" customWidth="1"/>
    <col min="12806" max="13056" width="44.25" style="150"/>
    <col min="13057" max="13057" width="28.625" style="150" customWidth="1"/>
    <col min="13058" max="13058" width="46.5" style="150" customWidth="1"/>
    <col min="13059" max="13059" width="21" style="150" customWidth="1"/>
    <col min="13060" max="13060" width="62" style="150" customWidth="1"/>
    <col min="13061" max="13061" width="27.25" style="150" customWidth="1"/>
    <col min="13062" max="13312" width="44.25" style="150"/>
    <col min="13313" max="13313" width="28.625" style="150" customWidth="1"/>
    <col min="13314" max="13314" width="46.5" style="150" customWidth="1"/>
    <col min="13315" max="13315" width="21" style="150" customWidth="1"/>
    <col min="13316" max="13316" width="62" style="150" customWidth="1"/>
    <col min="13317" max="13317" width="27.25" style="150" customWidth="1"/>
    <col min="13318" max="13568" width="44.25" style="150"/>
    <col min="13569" max="13569" width="28.625" style="150" customWidth="1"/>
    <col min="13570" max="13570" width="46.5" style="150" customWidth="1"/>
    <col min="13571" max="13571" width="21" style="150" customWidth="1"/>
    <col min="13572" max="13572" width="62" style="150" customWidth="1"/>
    <col min="13573" max="13573" width="27.25" style="150" customWidth="1"/>
    <col min="13574" max="13824" width="44.25" style="150"/>
    <col min="13825" max="13825" width="28.625" style="150" customWidth="1"/>
    <col min="13826" max="13826" width="46.5" style="150" customWidth="1"/>
    <col min="13827" max="13827" width="21" style="150" customWidth="1"/>
    <col min="13828" max="13828" width="62" style="150" customWidth="1"/>
    <col min="13829" max="13829" width="27.25" style="150" customWidth="1"/>
    <col min="13830" max="14080" width="44.25" style="150"/>
    <col min="14081" max="14081" width="28.625" style="150" customWidth="1"/>
    <col min="14082" max="14082" width="46.5" style="150" customWidth="1"/>
    <col min="14083" max="14083" width="21" style="150" customWidth="1"/>
    <col min="14084" max="14084" width="62" style="150" customWidth="1"/>
    <col min="14085" max="14085" width="27.25" style="150" customWidth="1"/>
    <col min="14086" max="14336" width="44.25" style="150"/>
    <col min="14337" max="14337" width="28.625" style="150" customWidth="1"/>
    <col min="14338" max="14338" width="46.5" style="150" customWidth="1"/>
    <col min="14339" max="14339" width="21" style="150" customWidth="1"/>
    <col min="14340" max="14340" width="62" style="150" customWidth="1"/>
    <col min="14341" max="14341" width="27.25" style="150" customWidth="1"/>
    <col min="14342" max="14592" width="44.25" style="150"/>
    <col min="14593" max="14593" width="28.625" style="150" customWidth="1"/>
    <col min="14594" max="14594" width="46.5" style="150" customWidth="1"/>
    <col min="14595" max="14595" width="21" style="150" customWidth="1"/>
    <col min="14596" max="14596" width="62" style="150" customWidth="1"/>
    <col min="14597" max="14597" width="27.25" style="150" customWidth="1"/>
    <col min="14598" max="14848" width="44.25" style="150"/>
    <col min="14849" max="14849" width="28.625" style="150" customWidth="1"/>
    <col min="14850" max="14850" width="46.5" style="150" customWidth="1"/>
    <col min="14851" max="14851" width="21" style="150" customWidth="1"/>
    <col min="14852" max="14852" width="62" style="150" customWidth="1"/>
    <col min="14853" max="14853" width="27.25" style="150" customWidth="1"/>
    <col min="14854" max="15104" width="44.25" style="150"/>
    <col min="15105" max="15105" width="28.625" style="150" customWidth="1"/>
    <col min="15106" max="15106" width="46.5" style="150" customWidth="1"/>
    <col min="15107" max="15107" width="21" style="150" customWidth="1"/>
    <col min="15108" max="15108" width="62" style="150" customWidth="1"/>
    <col min="15109" max="15109" width="27.25" style="150" customWidth="1"/>
    <col min="15110" max="15360" width="44.25" style="150"/>
    <col min="15361" max="15361" width="28.625" style="150" customWidth="1"/>
    <col min="15362" max="15362" width="46.5" style="150" customWidth="1"/>
    <col min="15363" max="15363" width="21" style="150" customWidth="1"/>
    <col min="15364" max="15364" width="62" style="150" customWidth="1"/>
    <col min="15365" max="15365" width="27.25" style="150" customWidth="1"/>
    <col min="15366" max="15616" width="44.25" style="150"/>
    <col min="15617" max="15617" width="28.625" style="150" customWidth="1"/>
    <col min="15618" max="15618" width="46.5" style="150" customWidth="1"/>
    <col min="15619" max="15619" width="21" style="150" customWidth="1"/>
    <col min="15620" max="15620" width="62" style="150" customWidth="1"/>
    <col min="15621" max="15621" width="27.25" style="150" customWidth="1"/>
    <col min="15622" max="15872" width="44.25" style="150"/>
    <col min="15873" max="15873" width="28.625" style="150" customWidth="1"/>
    <col min="15874" max="15874" width="46.5" style="150" customWidth="1"/>
    <col min="15875" max="15875" width="21" style="150" customWidth="1"/>
    <col min="15876" max="15876" width="62" style="150" customWidth="1"/>
    <col min="15877" max="15877" width="27.25" style="150" customWidth="1"/>
    <col min="15878" max="16128" width="44.25" style="150"/>
    <col min="16129" max="16129" width="28.625" style="150" customWidth="1"/>
    <col min="16130" max="16130" width="46.5" style="150" customWidth="1"/>
    <col min="16131" max="16131" width="21" style="150" customWidth="1"/>
    <col min="16132" max="16132" width="62" style="150" customWidth="1"/>
    <col min="16133" max="16133" width="27.25" style="150" customWidth="1"/>
    <col min="16134" max="16384" width="44.25" style="150"/>
  </cols>
  <sheetData>
    <row r="1" spans="1:5" s="148" customFormat="1" ht="15">
      <c r="A1" s="145" t="s">
        <v>402</v>
      </c>
      <c r="B1" s="146" t="s">
        <v>403</v>
      </c>
      <c r="C1" s="146" t="s">
        <v>404</v>
      </c>
      <c r="D1" s="146" t="s">
        <v>405</v>
      </c>
      <c r="E1" s="147" t="s">
        <v>406</v>
      </c>
    </row>
    <row r="2" spans="1:5" ht="76.5">
      <c r="A2" s="149" t="s">
        <v>407</v>
      </c>
      <c r="B2" s="150" t="s">
        <v>408</v>
      </c>
      <c r="C2" s="150" t="s">
        <v>409</v>
      </c>
      <c r="D2" s="150" t="s">
        <v>410</v>
      </c>
    </row>
    <row r="3" spans="1:5" ht="38.25">
      <c r="A3" s="149" t="s">
        <v>411</v>
      </c>
      <c r="B3" s="150" t="s">
        <v>412</v>
      </c>
      <c r="C3" s="150" t="s">
        <v>409</v>
      </c>
      <c r="D3" s="150" t="s">
        <v>410</v>
      </c>
    </row>
    <row r="4" spans="1:5" ht="63.75">
      <c r="A4" s="149" t="s">
        <v>413</v>
      </c>
      <c r="B4" s="150" t="s">
        <v>414</v>
      </c>
      <c r="C4" s="150" t="s">
        <v>415</v>
      </c>
      <c r="D4" s="150" t="s">
        <v>416</v>
      </c>
    </row>
    <row r="5" spans="1:5" ht="51">
      <c r="A5" s="149" t="s">
        <v>417</v>
      </c>
      <c r="B5" s="150" t="s">
        <v>418</v>
      </c>
      <c r="C5" s="150" t="s">
        <v>419</v>
      </c>
      <c r="D5" s="150" t="s">
        <v>420</v>
      </c>
    </row>
    <row r="6" spans="1:5" ht="51">
      <c r="A6" s="149" t="s">
        <v>421</v>
      </c>
      <c r="B6" s="150" t="s">
        <v>422</v>
      </c>
      <c r="C6" s="150" t="s">
        <v>423</v>
      </c>
      <c r="D6" s="150" t="s">
        <v>424</v>
      </c>
    </row>
    <row r="7" spans="1:5" ht="51">
      <c r="A7" s="149" t="s">
        <v>425</v>
      </c>
      <c r="B7" s="150" t="s">
        <v>426</v>
      </c>
      <c r="C7" s="150" t="s">
        <v>423</v>
      </c>
      <c r="D7" s="150" t="s">
        <v>424</v>
      </c>
    </row>
    <row r="8" spans="1:5" ht="38.25">
      <c r="A8" s="149" t="s">
        <v>427</v>
      </c>
      <c r="B8" s="150" t="s">
        <v>428</v>
      </c>
      <c r="C8" s="150" t="s">
        <v>419</v>
      </c>
      <c r="D8" s="150" t="s">
        <v>420</v>
      </c>
    </row>
    <row r="9" spans="1:5" ht="51">
      <c r="A9" s="149" t="s">
        <v>429</v>
      </c>
      <c r="B9" s="150" t="s">
        <v>430</v>
      </c>
      <c r="C9" s="150" t="s">
        <v>431</v>
      </c>
      <c r="D9" s="150" t="s">
        <v>432</v>
      </c>
    </row>
    <row r="10" spans="1:5" ht="38.25">
      <c r="A10" s="149" t="s">
        <v>433</v>
      </c>
      <c r="B10" s="150" t="s">
        <v>434</v>
      </c>
      <c r="C10" s="150" t="s">
        <v>435</v>
      </c>
      <c r="D10" s="150" t="s">
        <v>436</v>
      </c>
    </row>
    <row r="11" spans="1:5" ht="38.25">
      <c r="A11" s="149" t="s">
        <v>222</v>
      </c>
      <c r="B11" s="150" t="s">
        <v>437</v>
      </c>
      <c r="C11" s="150" t="s">
        <v>223</v>
      </c>
      <c r="D11" s="150" t="s">
        <v>438</v>
      </c>
    </row>
    <row r="12" spans="1:5" ht="38.25">
      <c r="A12" s="149" t="s">
        <v>439</v>
      </c>
      <c r="B12" s="150" t="s">
        <v>440</v>
      </c>
      <c r="C12" s="150" t="s">
        <v>441</v>
      </c>
      <c r="D12" s="150" t="s">
        <v>442</v>
      </c>
    </row>
    <row r="13" spans="1:5" ht="63.75">
      <c r="A13" s="149" t="s">
        <v>443</v>
      </c>
      <c r="B13" s="150" t="s">
        <v>444</v>
      </c>
      <c r="C13" s="150" t="s">
        <v>443</v>
      </c>
      <c r="D13" s="150" t="s">
        <v>445</v>
      </c>
    </row>
    <row r="14" spans="1:5" ht="51">
      <c r="A14" s="149" t="s">
        <v>446</v>
      </c>
      <c r="B14" s="150" t="s">
        <v>447</v>
      </c>
      <c r="C14" s="150" t="s">
        <v>431</v>
      </c>
      <c r="D14" s="150" t="s">
        <v>432</v>
      </c>
    </row>
    <row r="15" spans="1:5" ht="63.75">
      <c r="A15" s="149" t="s">
        <v>448</v>
      </c>
      <c r="B15" s="150" t="s">
        <v>449</v>
      </c>
      <c r="C15" s="150" t="s">
        <v>448</v>
      </c>
      <c r="D15" s="150" t="s">
        <v>450</v>
      </c>
    </row>
    <row r="16" spans="1:5" ht="63.75">
      <c r="A16" s="149" t="s">
        <v>451</v>
      </c>
      <c r="B16" s="150" t="s">
        <v>452</v>
      </c>
      <c r="C16" s="150" t="s">
        <v>448</v>
      </c>
      <c r="D16" s="150" t="s">
        <v>450</v>
      </c>
    </row>
    <row r="17" spans="1:4" ht="51">
      <c r="A17" s="149" t="s">
        <v>453</v>
      </c>
      <c r="B17" s="150" t="s">
        <v>454</v>
      </c>
      <c r="C17" s="150" t="s">
        <v>455</v>
      </c>
      <c r="D17" s="150" t="s">
        <v>456</v>
      </c>
    </row>
    <row r="18" spans="1:4" ht="25.5">
      <c r="C18" s="150" t="s">
        <v>457</v>
      </c>
      <c r="D18" s="150" t="s">
        <v>458</v>
      </c>
    </row>
    <row r="19" spans="1:4" ht="38.25">
      <c r="A19" s="149" t="s">
        <v>459</v>
      </c>
      <c r="B19" s="150" t="s">
        <v>460</v>
      </c>
      <c r="C19" s="150" t="s">
        <v>461</v>
      </c>
      <c r="D19" s="150" t="s">
        <v>462</v>
      </c>
    </row>
    <row r="20" spans="1:4" ht="38.25">
      <c r="A20" s="149" t="s">
        <v>463</v>
      </c>
      <c r="B20" s="150" t="s">
        <v>464</v>
      </c>
      <c r="C20" s="150" t="s">
        <v>465</v>
      </c>
      <c r="D20" s="150" t="s">
        <v>466</v>
      </c>
    </row>
    <row r="21" spans="1:4" ht="38.25">
      <c r="A21" s="149" t="s">
        <v>467</v>
      </c>
      <c r="B21" s="150" t="s">
        <v>468</v>
      </c>
      <c r="C21" s="150" t="s">
        <v>469</v>
      </c>
      <c r="D21" s="150" t="s">
        <v>470</v>
      </c>
    </row>
    <row r="22" spans="1:4" ht="38.25">
      <c r="A22" s="149" t="s">
        <v>471</v>
      </c>
      <c r="B22" s="150" t="s">
        <v>472</v>
      </c>
      <c r="C22" s="150" t="s">
        <v>471</v>
      </c>
      <c r="D22" s="150" t="s">
        <v>473</v>
      </c>
    </row>
    <row r="23" spans="1:4" ht="38.25">
      <c r="A23" s="149" t="s">
        <v>474</v>
      </c>
      <c r="B23" s="150" t="s">
        <v>475</v>
      </c>
      <c r="C23" s="150" t="s">
        <v>457</v>
      </c>
      <c r="D23" s="150" t="s">
        <v>458</v>
      </c>
    </row>
    <row r="24" spans="1:4" ht="25.5">
      <c r="A24" s="149" t="s">
        <v>476</v>
      </c>
      <c r="B24" s="150" t="s">
        <v>477</v>
      </c>
      <c r="C24" s="150" t="s">
        <v>419</v>
      </c>
      <c r="D24" s="150" t="s">
        <v>420</v>
      </c>
    </row>
    <row r="25" spans="1:4" s="152" customFormat="1" ht="51">
      <c r="A25" s="151" t="s">
        <v>478</v>
      </c>
      <c r="B25" s="152" t="s">
        <v>479</v>
      </c>
      <c r="C25" s="152" t="s">
        <v>480</v>
      </c>
      <c r="D25" s="152" t="s">
        <v>481</v>
      </c>
    </row>
    <row r="26" spans="1:4" ht="51">
      <c r="A26" s="149" t="s">
        <v>482</v>
      </c>
      <c r="B26" s="150" t="s">
        <v>483</v>
      </c>
      <c r="C26" s="150" t="s">
        <v>484</v>
      </c>
      <c r="D26" s="150" t="s">
        <v>485</v>
      </c>
    </row>
    <row r="27" spans="1:4" ht="38.25">
      <c r="A27" s="149" t="s">
        <v>486</v>
      </c>
      <c r="B27" s="150" t="s">
        <v>487</v>
      </c>
      <c r="C27" s="150" t="s">
        <v>488</v>
      </c>
      <c r="D27" s="150" t="s">
        <v>489</v>
      </c>
    </row>
    <row r="28" spans="1:4" ht="63.75">
      <c r="A28" s="204" t="s">
        <v>490</v>
      </c>
      <c r="B28" s="150" t="s">
        <v>491</v>
      </c>
      <c r="C28" s="150" t="s">
        <v>492</v>
      </c>
      <c r="D28" s="150" t="s">
        <v>493</v>
      </c>
    </row>
    <row r="29" spans="1:4" ht="63.75">
      <c r="A29" s="205"/>
      <c r="B29" s="150" t="s">
        <v>494</v>
      </c>
      <c r="C29" s="150" t="s">
        <v>492</v>
      </c>
      <c r="D29" s="150" t="s">
        <v>493</v>
      </c>
    </row>
    <row r="30" spans="1:4" ht="51">
      <c r="A30" s="206"/>
      <c r="B30" s="150" t="s">
        <v>495</v>
      </c>
      <c r="C30" s="150" t="s">
        <v>496</v>
      </c>
      <c r="D30" s="150" t="s">
        <v>497</v>
      </c>
    </row>
    <row r="31" spans="1:4" ht="63.75">
      <c r="A31" s="149" t="s">
        <v>498</v>
      </c>
      <c r="B31" s="150" t="s">
        <v>499</v>
      </c>
      <c r="C31" s="150" t="s">
        <v>498</v>
      </c>
      <c r="D31" s="150" t="s">
        <v>500</v>
      </c>
    </row>
    <row r="32" spans="1:4" s="152" customFormat="1" ht="51">
      <c r="A32" s="151" t="s">
        <v>501</v>
      </c>
      <c r="B32" s="152" t="s">
        <v>502</v>
      </c>
      <c r="C32" s="152" t="s">
        <v>503</v>
      </c>
      <c r="D32" s="152" t="s">
        <v>504</v>
      </c>
    </row>
    <row r="33" spans="1:4" ht="38.25">
      <c r="A33" s="207" t="s">
        <v>505</v>
      </c>
      <c r="B33" s="150" t="s">
        <v>506</v>
      </c>
      <c r="C33" s="150" t="s">
        <v>507</v>
      </c>
      <c r="D33" s="150" t="s">
        <v>508</v>
      </c>
    </row>
    <row r="34" spans="1:4" ht="51">
      <c r="A34" s="208"/>
      <c r="B34" s="150" t="s">
        <v>509</v>
      </c>
      <c r="C34" s="150" t="s">
        <v>510</v>
      </c>
      <c r="D34" s="150" t="s">
        <v>511</v>
      </c>
    </row>
    <row r="35" spans="1:4" ht="51">
      <c r="A35" s="149" t="s">
        <v>512</v>
      </c>
      <c r="B35" s="150" t="s">
        <v>513</v>
      </c>
      <c r="C35" s="150" t="s">
        <v>512</v>
      </c>
      <c r="D35" s="150" t="s">
        <v>514</v>
      </c>
    </row>
    <row r="36" spans="1:4" ht="25.5">
      <c r="A36" s="207" t="s">
        <v>515</v>
      </c>
      <c r="B36" s="150" t="s">
        <v>516</v>
      </c>
      <c r="C36" s="150" t="s">
        <v>517</v>
      </c>
      <c r="D36" s="150" t="s">
        <v>518</v>
      </c>
    </row>
    <row r="37" spans="1:4" ht="25.5">
      <c r="A37" s="209"/>
      <c r="B37" s="150" t="s">
        <v>519</v>
      </c>
      <c r="C37" s="150" t="s">
        <v>517</v>
      </c>
      <c r="D37" s="150" t="s">
        <v>518</v>
      </c>
    </row>
    <row r="38" spans="1:4" ht="38.25">
      <c r="A38" s="208"/>
      <c r="B38" s="150" t="s">
        <v>520</v>
      </c>
      <c r="C38" s="150" t="s">
        <v>517</v>
      </c>
      <c r="D38" s="150" t="s">
        <v>518</v>
      </c>
    </row>
    <row r="39" spans="1:4" ht="25.5">
      <c r="A39" s="149" t="s">
        <v>521</v>
      </c>
      <c r="B39" s="150" t="s">
        <v>522</v>
      </c>
      <c r="C39" s="150" t="s">
        <v>523</v>
      </c>
      <c r="D39" s="150" t="s">
        <v>524</v>
      </c>
    </row>
    <row r="40" spans="1:4" ht="63.75">
      <c r="A40" s="149" t="s">
        <v>525</v>
      </c>
      <c r="B40" s="150" t="s">
        <v>526</v>
      </c>
      <c r="C40" s="150" t="s">
        <v>527</v>
      </c>
      <c r="D40" s="150" t="s">
        <v>528</v>
      </c>
    </row>
    <row r="41" spans="1:4" ht="63.75">
      <c r="A41" s="149" t="s">
        <v>529</v>
      </c>
      <c r="B41" s="150" t="s">
        <v>530</v>
      </c>
      <c r="C41" s="150" t="s">
        <v>527</v>
      </c>
      <c r="D41" s="150" t="s">
        <v>528</v>
      </c>
    </row>
    <row r="42" spans="1:4" ht="51">
      <c r="A42" s="149" t="s">
        <v>531</v>
      </c>
      <c r="B42" s="150" t="s">
        <v>532</v>
      </c>
      <c r="C42" s="150" t="s">
        <v>419</v>
      </c>
      <c r="D42" s="150" t="s">
        <v>420</v>
      </c>
    </row>
    <row r="43" spans="1:4" ht="51">
      <c r="A43" s="149" t="s">
        <v>533</v>
      </c>
      <c r="B43" s="150" t="s">
        <v>534</v>
      </c>
      <c r="C43" s="150" t="s">
        <v>535</v>
      </c>
      <c r="D43" s="150" t="s">
        <v>536</v>
      </c>
    </row>
    <row r="44" spans="1:4" ht="63" customHeight="1">
      <c r="A44" s="149" t="s">
        <v>537</v>
      </c>
      <c r="B44" s="150" t="s">
        <v>538</v>
      </c>
      <c r="C44" s="150" t="s">
        <v>423</v>
      </c>
      <c r="D44" s="150" t="s">
        <v>424</v>
      </c>
    </row>
    <row r="45" spans="1:4" ht="38.25">
      <c r="A45" s="149" t="s">
        <v>539</v>
      </c>
      <c r="B45" s="150" t="s">
        <v>540</v>
      </c>
      <c r="C45" s="150" t="s">
        <v>541</v>
      </c>
      <c r="D45" s="150" t="s">
        <v>542</v>
      </c>
    </row>
    <row r="46" spans="1:4" ht="51">
      <c r="A46" s="149" t="s">
        <v>543</v>
      </c>
      <c r="B46" s="150" t="s">
        <v>544</v>
      </c>
      <c r="C46" s="150" t="s">
        <v>545</v>
      </c>
      <c r="D46" s="150" t="s">
        <v>546</v>
      </c>
    </row>
    <row r="47" spans="1:4" ht="38.25">
      <c r="A47" s="149" t="s">
        <v>455</v>
      </c>
      <c r="B47" s="150" t="s">
        <v>547</v>
      </c>
      <c r="C47" s="150" t="s">
        <v>455</v>
      </c>
      <c r="D47" s="150" t="s">
        <v>456</v>
      </c>
    </row>
    <row r="48" spans="1:4" ht="38.25">
      <c r="A48" s="149" t="s">
        <v>548</v>
      </c>
      <c r="B48" s="150" t="s">
        <v>549</v>
      </c>
      <c r="C48" s="150" t="s">
        <v>550</v>
      </c>
      <c r="D48" s="150" t="s">
        <v>551</v>
      </c>
    </row>
    <row r="49" spans="1:4" ht="63.75">
      <c r="A49" s="149" t="s">
        <v>552</v>
      </c>
      <c r="B49" s="150" t="s">
        <v>553</v>
      </c>
      <c r="C49" s="150" t="s">
        <v>554</v>
      </c>
      <c r="D49" s="150" t="s">
        <v>555</v>
      </c>
    </row>
    <row r="50" spans="1:4" ht="38.25">
      <c r="A50" s="149" t="s">
        <v>556</v>
      </c>
      <c r="B50" s="150" t="s">
        <v>557</v>
      </c>
      <c r="C50" s="150" t="s">
        <v>550</v>
      </c>
      <c r="D50" s="150" t="s">
        <v>551</v>
      </c>
    </row>
    <row r="51" spans="1:4" ht="38.25">
      <c r="B51" s="150" t="s">
        <v>558</v>
      </c>
      <c r="C51" s="150" t="s">
        <v>550</v>
      </c>
      <c r="D51" s="150" t="s">
        <v>551</v>
      </c>
    </row>
    <row r="52" spans="1:4" ht="102">
      <c r="A52" s="149" t="s">
        <v>559</v>
      </c>
      <c r="B52" s="150" t="s">
        <v>560</v>
      </c>
      <c r="C52" s="150" t="s">
        <v>561</v>
      </c>
      <c r="D52" s="150" t="s">
        <v>562</v>
      </c>
    </row>
    <row r="53" spans="1:4" ht="38.25">
      <c r="A53" s="149" t="s">
        <v>563</v>
      </c>
      <c r="B53" s="150" t="s">
        <v>564</v>
      </c>
      <c r="C53" s="150" t="s">
        <v>565</v>
      </c>
      <c r="D53" s="150" t="s">
        <v>566</v>
      </c>
    </row>
    <row r="54" spans="1:4" ht="63.75">
      <c r="A54" s="149" t="s">
        <v>567</v>
      </c>
      <c r="B54" s="150" t="s">
        <v>568</v>
      </c>
      <c r="C54" s="150" t="s">
        <v>554</v>
      </c>
      <c r="D54" s="150" t="s">
        <v>555</v>
      </c>
    </row>
    <row r="55" spans="1:4" ht="76.5">
      <c r="A55" s="149" t="s">
        <v>569</v>
      </c>
      <c r="B55" s="150" t="s">
        <v>570</v>
      </c>
      <c r="C55" s="150" t="s">
        <v>571</v>
      </c>
      <c r="D55" s="150" t="s">
        <v>572</v>
      </c>
    </row>
    <row r="56" spans="1:4" ht="51">
      <c r="A56" s="149" t="s">
        <v>571</v>
      </c>
      <c r="B56" s="150" t="s">
        <v>573</v>
      </c>
      <c r="C56" s="150" t="s">
        <v>571</v>
      </c>
      <c r="D56" s="150" t="s">
        <v>572</v>
      </c>
    </row>
    <row r="57" spans="1:4" ht="38.25">
      <c r="A57" s="149" t="s">
        <v>574</v>
      </c>
      <c r="B57" s="150" t="s">
        <v>575</v>
      </c>
      <c r="C57" s="150" t="s">
        <v>576</v>
      </c>
      <c r="D57" s="150" t="s">
        <v>577</v>
      </c>
    </row>
    <row r="58" spans="1:4" ht="63.75">
      <c r="A58" s="149" t="s">
        <v>578</v>
      </c>
      <c r="B58" s="150" t="s">
        <v>579</v>
      </c>
      <c r="C58" s="150" t="s">
        <v>580</v>
      </c>
      <c r="D58" s="150" t="s">
        <v>581</v>
      </c>
    </row>
    <row r="59" spans="1:4" ht="51">
      <c r="A59" s="149" t="s">
        <v>582</v>
      </c>
      <c r="B59" s="150" t="s">
        <v>583</v>
      </c>
      <c r="C59" s="150" t="s">
        <v>580</v>
      </c>
      <c r="D59" s="150" t="s">
        <v>581</v>
      </c>
    </row>
    <row r="60" spans="1:4" ht="38.25">
      <c r="A60" s="149" t="s">
        <v>584</v>
      </c>
      <c r="B60" s="150" t="s">
        <v>585</v>
      </c>
      <c r="C60" s="150" t="s">
        <v>469</v>
      </c>
      <c r="D60" s="150" t="s">
        <v>470</v>
      </c>
    </row>
    <row r="61" spans="1:4" ht="51">
      <c r="A61" s="149" t="s">
        <v>586</v>
      </c>
      <c r="B61" s="150" t="s">
        <v>587</v>
      </c>
      <c r="C61" s="150" t="s">
        <v>431</v>
      </c>
      <c r="D61" s="150" t="s">
        <v>432</v>
      </c>
    </row>
    <row r="62" spans="1:4" ht="102">
      <c r="A62" s="149" t="s">
        <v>588</v>
      </c>
      <c r="B62" s="150" t="s">
        <v>589</v>
      </c>
      <c r="C62" s="150" t="s">
        <v>561</v>
      </c>
      <c r="D62" s="150" t="s">
        <v>562</v>
      </c>
    </row>
    <row r="63" spans="1:4" ht="102">
      <c r="A63" s="149" t="s">
        <v>590</v>
      </c>
      <c r="B63" s="150" t="s">
        <v>591</v>
      </c>
      <c r="C63" s="150" t="s">
        <v>561</v>
      </c>
      <c r="D63" s="150" t="s">
        <v>562</v>
      </c>
    </row>
    <row r="64" spans="1:4" ht="102">
      <c r="A64" s="149" t="s">
        <v>592</v>
      </c>
      <c r="B64" s="150" t="s">
        <v>593</v>
      </c>
      <c r="C64" s="150" t="s">
        <v>561</v>
      </c>
      <c r="D64" s="150" t="s">
        <v>562</v>
      </c>
    </row>
    <row r="65" spans="1:4" ht="63.75">
      <c r="A65" s="149" t="s">
        <v>594</v>
      </c>
      <c r="B65" s="150" t="s">
        <v>595</v>
      </c>
      <c r="C65" s="150" t="s">
        <v>415</v>
      </c>
      <c r="D65" s="150" t="s">
        <v>416</v>
      </c>
    </row>
    <row r="66" spans="1:4" ht="51">
      <c r="A66" s="149" t="s">
        <v>596</v>
      </c>
      <c r="B66" s="150" t="s">
        <v>597</v>
      </c>
      <c r="C66" s="150" t="s">
        <v>423</v>
      </c>
      <c r="D66" s="150" t="s">
        <v>424</v>
      </c>
    </row>
    <row r="67" spans="1:4" ht="38.25">
      <c r="A67" s="149" t="s">
        <v>598</v>
      </c>
      <c r="B67" s="150" t="s">
        <v>599</v>
      </c>
      <c r="C67" s="150" t="s">
        <v>484</v>
      </c>
      <c r="D67" s="150" t="s">
        <v>485</v>
      </c>
    </row>
    <row r="68" spans="1:4" ht="38.25">
      <c r="A68" s="149" t="s">
        <v>600</v>
      </c>
      <c r="B68" s="150" t="s">
        <v>601</v>
      </c>
      <c r="C68" s="150" t="s">
        <v>602</v>
      </c>
      <c r="D68" s="150" t="s">
        <v>603</v>
      </c>
    </row>
    <row r="69" spans="1:4" ht="38.25">
      <c r="A69" s="149" t="s">
        <v>604</v>
      </c>
      <c r="B69" s="150" t="s">
        <v>605</v>
      </c>
      <c r="C69" s="150" t="s">
        <v>606</v>
      </c>
      <c r="D69" s="150" t="s">
        <v>607</v>
      </c>
    </row>
    <row r="70" spans="1:4" ht="51">
      <c r="A70" s="149" t="s">
        <v>608</v>
      </c>
      <c r="B70" s="150" t="s">
        <v>609</v>
      </c>
      <c r="C70" s="150" t="s">
        <v>610</v>
      </c>
      <c r="D70" s="150" t="s">
        <v>611</v>
      </c>
    </row>
    <row r="71" spans="1:4" ht="38.25">
      <c r="A71" s="149" t="s">
        <v>612</v>
      </c>
      <c r="B71" s="150" t="s">
        <v>613</v>
      </c>
      <c r="C71" s="150" t="s">
        <v>614</v>
      </c>
      <c r="D71" s="150" t="s">
        <v>615</v>
      </c>
    </row>
    <row r="72" spans="1:4" ht="51">
      <c r="A72" s="149" t="s">
        <v>616</v>
      </c>
      <c r="B72" s="150" t="s">
        <v>617</v>
      </c>
      <c r="C72" s="150" t="s">
        <v>614</v>
      </c>
      <c r="D72" s="150" t="s">
        <v>615</v>
      </c>
    </row>
    <row r="73" spans="1:4" ht="51">
      <c r="A73" s="149" t="s">
        <v>618</v>
      </c>
      <c r="B73" s="150" t="s">
        <v>619</v>
      </c>
      <c r="C73" s="150" t="s">
        <v>545</v>
      </c>
      <c r="D73" s="150" t="s">
        <v>546</v>
      </c>
    </row>
    <row r="74" spans="1:4" ht="25.5">
      <c r="A74" s="149" t="s">
        <v>620</v>
      </c>
      <c r="B74" s="150" t="s">
        <v>621</v>
      </c>
      <c r="C74" s="150" t="s">
        <v>461</v>
      </c>
      <c r="D74" s="150" t="s">
        <v>462</v>
      </c>
    </row>
    <row r="75" spans="1:4" ht="51">
      <c r="A75" s="149" t="s">
        <v>622</v>
      </c>
      <c r="B75" s="150" t="s">
        <v>623</v>
      </c>
      <c r="C75" s="150" t="s">
        <v>545</v>
      </c>
      <c r="D75" s="150" t="s">
        <v>546</v>
      </c>
    </row>
    <row r="76" spans="1:4" ht="25.5">
      <c r="A76" s="149" t="s">
        <v>624</v>
      </c>
      <c r="B76" s="150" t="s">
        <v>625</v>
      </c>
      <c r="C76" s="150" t="s">
        <v>626</v>
      </c>
      <c r="D76" s="150" t="s">
        <v>627</v>
      </c>
    </row>
    <row r="77" spans="1:4" ht="51">
      <c r="A77" s="149" t="s">
        <v>628</v>
      </c>
      <c r="B77" s="150" t="s">
        <v>629</v>
      </c>
      <c r="C77" s="150" t="s">
        <v>545</v>
      </c>
      <c r="D77" s="150" t="s">
        <v>546</v>
      </c>
    </row>
    <row r="78" spans="1:4" ht="38.25">
      <c r="A78" s="149" t="s">
        <v>630</v>
      </c>
      <c r="B78" s="150" t="s">
        <v>631</v>
      </c>
      <c r="C78" s="150" t="s">
        <v>630</v>
      </c>
      <c r="D78" s="150" t="s">
        <v>632</v>
      </c>
    </row>
    <row r="79" spans="1:4" ht="38.25">
      <c r="A79" s="149" t="s">
        <v>633</v>
      </c>
      <c r="B79" s="150" t="s">
        <v>634</v>
      </c>
      <c r="C79" s="150" t="s">
        <v>635</v>
      </c>
      <c r="D79" s="150" t="s">
        <v>636</v>
      </c>
    </row>
    <row r="80" spans="1:4" ht="38.25">
      <c r="A80" s="149" t="s">
        <v>637</v>
      </c>
      <c r="B80" s="150" t="s">
        <v>638</v>
      </c>
      <c r="C80" s="150" t="s">
        <v>639</v>
      </c>
      <c r="D80" s="150" t="s">
        <v>640</v>
      </c>
    </row>
    <row r="81" spans="1:4" ht="38.25">
      <c r="A81" s="149" t="s">
        <v>641</v>
      </c>
      <c r="B81" s="150" t="s">
        <v>642</v>
      </c>
      <c r="C81" s="150" t="s">
        <v>643</v>
      </c>
      <c r="D81" s="150" t="s">
        <v>644</v>
      </c>
    </row>
    <row r="82" spans="1:4" ht="38.25">
      <c r="A82" s="149" t="s">
        <v>645</v>
      </c>
      <c r="B82" s="150" t="s">
        <v>646</v>
      </c>
      <c r="C82" s="150" t="s">
        <v>647</v>
      </c>
      <c r="D82" s="150" t="s">
        <v>648</v>
      </c>
    </row>
    <row r="83" spans="1:4" ht="25.5">
      <c r="A83" s="149" t="s">
        <v>649</v>
      </c>
      <c r="B83" s="150" t="s">
        <v>650</v>
      </c>
      <c r="C83" s="150" t="s">
        <v>651</v>
      </c>
      <c r="D83" s="150" t="s">
        <v>652</v>
      </c>
    </row>
    <row r="84" spans="1:4" ht="38.25">
      <c r="A84" s="149" t="s">
        <v>653</v>
      </c>
      <c r="B84" s="150" t="s">
        <v>654</v>
      </c>
      <c r="C84" s="150" t="s">
        <v>653</v>
      </c>
      <c r="D84" s="150" t="s">
        <v>655</v>
      </c>
    </row>
    <row r="85" spans="1:4" ht="51">
      <c r="A85" s="149" t="s">
        <v>656</v>
      </c>
      <c r="B85" s="150" t="s">
        <v>657</v>
      </c>
      <c r="C85" s="150" t="s">
        <v>656</v>
      </c>
      <c r="D85" s="150" t="s">
        <v>658</v>
      </c>
    </row>
    <row r="86" spans="1:4" ht="25.5">
      <c r="A86" s="149" t="s">
        <v>659</v>
      </c>
      <c r="B86" s="150" t="s">
        <v>660</v>
      </c>
      <c r="C86" s="150" t="s">
        <v>651</v>
      </c>
      <c r="D86" s="150" t="s">
        <v>652</v>
      </c>
    </row>
    <row r="87" spans="1:4" ht="38.25">
      <c r="A87" s="149" t="s">
        <v>661</v>
      </c>
      <c r="B87" s="150" t="s">
        <v>662</v>
      </c>
      <c r="C87" s="150" t="s">
        <v>663</v>
      </c>
      <c r="D87" s="150" t="s">
        <v>664</v>
      </c>
    </row>
    <row r="88" spans="1:4" ht="51">
      <c r="A88" s="149" t="s">
        <v>665</v>
      </c>
      <c r="B88" s="150" t="s">
        <v>666</v>
      </c>
      <c r="C88" s="150" t="s">
        <v>667</v>
      </c>
      <c r="D88" s="150" t="s">
        <v>668</v>
      </c>
    </row>
    <row r="89" spans="1:4" ht="38.25">
      <c r="A89" s="149" t="s">
        <v>669</v>
      </c>
      <c r="B89" s="150" t="s">
        <v>670</v>
      </c>
      <c r="C89" s="150" t="s">
        <v>671</v>
      </c>
      <c r="D89" s="150" t="s">
        <v>672</v>
      </c>
    </row>
    <row r="90" spans="1:4" ht="38.25">
      <c r="A90" s="149" t="s">
        <v>673</v>
      </c>
      <c r="B90" s="150" t="s">
        <v>674</v>
      </c>
      <c r="C90" s="150" t="s">
        <v>675</v>
      </c>
      <c r="D90" s="150" t="s">
        <v>676</v>
      </c>
    </row>
    <row r="91" spans="1:4" ht="51">
      <c r="A91" s="149" t="s">
        <v>677</v>
      </c>
      <c r="B91" s="150" t="s">
        <v>678</v>
      </c>
      <c r="C91" s="150" t="s">
        <v>679</v>
      </c>
      <c r="D91" s="150" t="s">
        <v>680</v>
      </c>
    </row>
    <row r="92" spans="1:4" ht="38.25">
      <c r="A92" s="149" t="s">
        <v>681</v>
      </c>
      <c r="B92" s="150" t="s">
        <v>682</v>
      </c>
      <c r="C92" s="150" t="s">
        <v>550</v>
      </c>
      <c r="D92" s="150" t="s">
        <v>551</v>
      </c>
    </row>
    <row r="93" spans="1:4" ht="38.25">
      <c r="A93" s="149" t="s">
        <v>683</v>
      </c>
      <c r="B93" s="150" t="s">
        <v>684</v>
      </c>
      <c r="C93" s="150" t="s">
        <v>550</v>
      </c>
      <c r="D93" s="150" t="s">
        <v>551</v>
      </c>
    </row>
    <row r="94" spans="1:4" s="152" customFormat="1" ht="51">
      <c r="A94" s="151" t="s">
        <v>685</v>
      </c>
      <c r="B94" s="152" t="s">
        <v>686</v>
      </c>
      <c r="C94" s="152" t="s">
        <v>651</v>
      </c>
      <c r="D94" s="152" t="s">
        <v>652</v>
      </c>
    </row>
    <row r="95" spans="1:4" ht="25.5">
      <c r="A95" s="149" t="s">
        <v>687</v>
      </c>
      <c r="B95" s="150" t="s">
        <v>688</v>
      </c>
      <c r="C95" s="150" t="s">
        <v>689</v>
      </c>
      <c r="D95" s="150" t="s">
        <v>690</v>
      </c>
    </row>
    <row r="96" spans="1:4" ht="25.5">
      <c r="A96" s="149" t="s">
        <v>691</v>
      </c>
      <c r="B96" s="150" t="s">
        <v>692</v>
      </c>
      <c r="C96" s="150" t="s">
        <v>647</v>
      </c>
      <c r="D96" s="150" t="s">
        <v>648</v>
      </c>
    </row>
    <row r="97" spans="1:4" ht="63.75">
      <c r="A97" s="149" t="s">
        <v>693</v>
      </c>
      <c r="B97" s="150" t="s">
        <v>694</v>
      </c>
      <c r="C97" s="150" t="s">
        <v>554</v>
      </c>
      <c r="D97" s="150" t="s">
        <v>555</v>
      </c>
    </row>
    <row r="98" spans="1:4" ht="51">
      <c r="A98" s="149" t="s">
        <v>695</v>
      </c>
      <c r="B98" s="150" t="s">
        <v>696</v>
      </c>
      <c r="C98" s="150" t="s">
        <v>503</v>
      </c>
      <c r="D98" s="150" t="s">
        <v>504</v>
      </c>
    </row>
    <row r="99" spans="1:4" ht="102">
      <c r="A99" s="149" t="s">
        <v>697</v>
      </c>
      <c r="B99" s="150" t="s">
        <v>698</v>
      </c>
      <c r="C99" s="150" t="s">
        <v>561</v>
      </c>
      <c r="D99" s="150" t="s">
        <v>562</v>
      </c>
    </row>
    <row r="100" spans="1:4" ht="102">
      <c r="A100" s="149" t="s">
        <v>699</v>
      </c>
      <c r="B100" s="150" t="s">
        <v>700</v>
      </c>
      <c r="C100" s="150" t="s">
        <v>561</v>
      </c>
      <c r="D100" s="150" t="s">
        <v>562</v>
      </c>
    </row>
    <row r="101" spans="1:4" ht="102">
      <c r="A101" s="149" t="s">
        <v>701</v>
      </c>
      <c r="B101" s="150" t="s">
        <v>702</v>
      </c>
      <c r="C101" s="150" t="s">
        <v>561</v>
      </c>
      <c r="D101" s="150" t="s">
        <v>562</v>
      </c>
    </row>
    <row r="102" spans="1:4" ht="102">
      <c r="A102" s="149" t="s">
        <v>703</v>
      </c>
      <c r="B102" s="150" t="s">
        <v>704</v>
      </c>
      <c r="C102" s="150" t="s">
        <v>561</v>
      </c>
      <c r="D102" s="150" t="s">
        <v>562</v>
      </c>
    </row>
    <row r="103" spans="1:4" ht="51">
      <c r="A103" s="149" t="s">
        <v>705</v>
      </c>
      <c r="B103" s="150" t="s">
        <v>706</v>
      </c>
      <c r="C103" s="150" t="s">
        <v>707</v>
      </c>
      <c r="D103" s="150" t="s">
        <v>708</v>
      </c>
    </row>
    <row r="104" spans="1:4" ht="25.5">
      <c r="A104" s="149" t="s">
        <v>709</v>
      </c>
      <c r="B104" s="150" t="s">
        <v>710</v>
      </c>
      <c r="C104" s="150" t="s">
        <v>711</v>
      </c>
      <c r="D104" s="150" t="s">
        <v>712</v>
      </c>
    </row>
    <row r="105" spans="1:4" ht="25.5">
      <c r="A105" s="149" t="s">
        <v>713</v>
      </c>
      <c r="B105" s="150" t="s">
        <v>714</v>
      </c>
      <c r="C105" s="150" t="s">
        <v>713</v>
      </c>
      <c r="D105" s="150" t="s">
        <v>715</v>
      </c>
    </row>
    <row r="106" spans="1:4" ht="38.25">
      <c r="A106" s="149" t="s">
        <v>716</v>
      </c>
      <c r="B106" s="150" t="s">
        <v>717</v>
      </c>
      <c r="C106" s="150" t="s">
        <v>550</v>
      </c>
      <c r="D106" s="150" t="s">
        <v>551</v>
      </c>
    </row>
    <row r="107" spans="1:4" ht="51">
      <c r="A107" s="149" t="s">
        <v>718</v>
      </c>
      <c r="B107" s="150" t="s">
        <v>719</v>
      </c>
      <c r="C107" s="150" t="s">
        <v>718</v>
      </c>
      <c r="D107" s="150" t="s">
        <v>720</v>
      </c>
    </row>
    <row r="108" spans="1:4" ht="25.5">
      <c r="A108" s="149" t="s">
        <v>721</v>
      </c>
      <c r="B108" s="150" t="s">
        <v>722</v>
      </c>
      <c r="C108" s="150" t="s">
        <v>723</v>
      </c>
      <c r="D108" s="150" t="s">
        <v>724</v>
      </c>
    </row>
    <row r="109" spans="1:4" ht="51">
      <c r="A109" s="149" t="s">
        <v>725</v>
      </c>
      <c r="B109" s="150" t="s">
        <v>726</v>
      </c>
      <c r="C109" s="150" t="s">
        <v>431</v>
      </c>
      <c r="D109" s="150" t="s">
        <v>432</v>
      </c>
    </row>
    <row r="110" spans="1:4" ht="51">
      <c r="A110" s="149" t="s">
        <v>727</v>
      </c>
      <c r="B110" s="150" t="s">
        <v>728</v>
      </c>
      <c r="C110" s="150" t="s">
        <v>431</v>
      </c>
      <c r="D110" s="150" t="s">
        <v>432</v>
      </c>
    </row>
    <row r="111" spans="1:4" ht="51">
      <c r="A111" s="149" t="s">
        <v>729</v>
      </c>
      <c r="B111" s="150" t="s">
        <v>730</v>
      </c>
      <c r="C111" s="150" t="s">
        <v>431</v>
      </c>
      <c r="D111" s="150" t="s">
        <v>432</v>
      </c>
    </row>
    <row r="112" spans="1:4" ht="51">
      <c r="A112" s="149" t="s">
        <v>731</v>
      </c>
      <c r="B112" s="150" t="s">
        <v>732</v>
      </c>
      <c r="C112" s="150" t="s">
        <v>431</v>
      </c>
      <c r="D112" s="150" t="s">
        <v>432</v>
      </c>
    </row>
    <row r="113" spans="1:4" ht="38.25">
      <c r="A113" s="149" t="s">
        <v>733</v>
      </c>
      <c r="B113" s="150" t="s">
        <v>734</v>
      </c>
      <c r="C113" s="150" t="s">
        <v>735</v>
      </c>
      <c r="D113" s="150" t="s">
        <v>736</v>
      </c>
    </row>
    <row r="114" spans="1:4" ht="51">
      <c r="A114" s="149" t="s">
        <v>737</v>
      </c>
      <c r="B114" s="150" t="s">
        <v>738</v>
      </c>
      <c r="C114" s="150" t="s">
        <v>739</v>
      </c>
      <c r="D114" s="150" t="s">
        <v>740</v>
      </c>
    </row>
    <row r="115" spans="1:4" ht="38.25">
      <c r="A115" s="149" t="s">
        <v>741</v>
      </c>
      <c r="B115" s="150" t="s">
        <v>742</v>
      </c>
      <c r="C115" s="150" t="s">
        <v>647</v>
      </c>
      <c r="D115" s="150" t="s">
        <v>648</v>
      </c>
    </row>
    <row r="116" spans="1:4" ht="51">
      <c r="A116" s="149" t="s">
        <v>743</v>
      </c>
      <c r="B116" s="150" t="s">
        <v>744</v>
      </c>
      <c r="C116" s="150" t="s">
        <v>423</v>
      </c>
      <c r="D116" s="150" t="s">
        <v>424</v>
      </c>
    </row>
    <row r="117" spans="1:4" ht="51">
      <c r="A117" s="149" t="s">
        <v>745</v>
      </c>
      <c r="B117" s="150" t="s">
        <v>746</v>
      </c>
      <c r="C117" s="150" t="s">
        <v>747</v>
      </c>
      <c r="D117" s="150" t="s">
        <v>748</v>
      </c>
    </row>
    <row r="118" spans="1:4" ht="51">
      <c r="A118" s="149" t="s">
        <v>749</v>
      </c>
      <c r="B118" s="150" t="s">
        <v>750</v>
      </c>
      <c r="C118" s="150" t="s">
        <v>423</v>
      </c>
      <c r="D118" s="150" t="s">
        <v>424</v>
      </c>
    </row>
    <row r="119" spans="1:4" ht="51">
      <c r="A119" s="149" t="s">
        <v>751</v>
      </c>
      <c r="B119" s="150" t="s">
        <v>752</v>
      </c>
      <c r="C119" s="150" t="s">
        <v>423</v>
      </c>
      <c r="D119" s="150" t="s">
        <v>424</v>
      </c>
    </row>
    <row r="120" spans="1:4" ht="38.25">
      <c r="A120" s="149" t="s">
        <v>753</v>
      </c>
      <c r="B120" s="150" t="s">
        <v>754</v>
      </c>
      <c r="C120" s="150" t="s">
        <v>755</v>
      </c>
      <c r="D120" s="150" t="s">
        <v>756</v>
      </c>
    </row>
    <row r="121" spans="1:4" ht="51">
      <c r="A121" s="149" t="s">
        <v>757</v>
      </c>
      <c r="B121" s="150" t="s">
        <v>758</v>
      </c>
      <c r="C121" s="150" t="s">
        <v>423</v>
      </c>
      <c r="D121" s="150" t="s">
        <v>424</v>
      </c>
    </row>
    <row r="122" spans="1:4" ht="38.25">
      <c r="A122" s="149" t="s">
        <v>759</v>
      </c>
      <c r="B122" s="150" t="s">
        <v>760</v>
      </c>
      <c r="C122" s="150" t="s">
        <v>761</v>
      </c>
      <c r="D122" s="150" t="s">
        <v>762</v>
      </c>
    </row>
    <row r="123" spans="1:4" ht="51">
      <c r="A123" s="149" t="s">
        <v>763</v>
      </c>
      <c r="B123" s="150" t="s">
        <v>764</v>
      </c>
      <c r="C123" s="150" t="s">
        <v>765</v>
      </c>
      <c r="D123" s="150" t="s">
        <v>766</v>
      </c>
    </row>
    <row r="124" spans="1:4" ht="51">
      <c r="A124" s="149" t="s">
        <v>767</v>
      </c>
      <c r="B124" s="150" t="s">
        <v>768</v>
      </c>
      <c r="C124" s="150" t="s">
        <v>545</v>
      </c>
      <c r="D124" s="150" t="s">
        <v>546</v>
      </c>
    </row>
    <row r="125" spans="1:4" ht="38.25">
      <c r="A125" s="149" t="s">
        <v>769</v>
      </c>
      <c r="B125" s="150" t="s">
        <v>770</v>
      </c>
      <c r="C125" s="150" t="s">
        <v>771</v>
      </c>
      <c r="D125" s="150" t="s">
        <v>772</v>
      </c>
    </row>
    <row r="126" spans="1:4" ht="38.25">
      <c r="A126" s="149" t="s">
        <v>773</v>
      </c>
      <c r="B126" s="150" t="s">
        <v>774</v>
      </c>
      <c r="C126" s="150" t="s">
        <v>775</v>
      </c>
      <c r="D126" s="150" t="s">
        <v>776</v>
      </c>
    </row>
    <row r="127" spans="1:4" ht="38.25">
      <c r="A127" s="149" t="s">
        <v>777</v>
      </c>
      <c r="B127" s="150" t="s">
        <v>778</v>
      </c>
      <c r="C127" s="150" t="s">
        <v>779</v>
      </c>
      <c r="D127" s="150" t="s">
        <v>780</v>
      </c>
    </row>
    <row r="128" spans="1:4" ht="25.5">
      <c r="A128" s="149" t="s">
        <v>781</v>
      </c>
      <c r="B128" s="150" t="s">
        <v>782</v>
      </c>
      <c r="C128" s="150" t="s">
        <v>783</v>
      </c>
      <c r="D128" s="150" t="s">
        <v>784</v>
      </c>
    </row>
    <row r="129" spans="1:4" ht="38.25">
      <c r="A129" s="149" t="s">
        <v>785</v>
      </c>
      <c r="B129" s="150" t="s">
        <v>786</v>
      </c>
      <c r="C129" s="150" t="s">
        <v>783</v>
      </c>
      <c r="D129" s="150" t="s">
        <v>784</v>
      </c>
    </row>
    <row r="130" spans="1:4" ht="63.75">
      <c r="A130" s="149" t="s">
        <v>787</v>
      </c>
      <c r="B130" s="150" t="s">
        <v>788</v>
      </c>
      <c r="C130" s="150" t="s">
        <v>787</v>
      </c>
      <c r="D130" s="150" t="s">
        <v>555</v>
      </c>
    </row>
    <row r="131" spans="1:4" ht="51">
      <c r="A131" s="149" t="s">
        <v>789</v>
      </c>
      <c r="B131" s="150" t="s">
        <v>790</v>
      </c>
      <c r="C131" s="150" t="s">
        <v>610</v>
      </c>
      <c r="D131" s="150" t="s">
        <v>611</v>
      </c>
    </row>
    <row r="132" spans="1:4" ht="63.75">
      <c r="A132" s="149" t="s">
        <v>791</v>
      </c>
      <c r="B132" s="150" t="s">
        <v>792</v>
      </c>
      <c r="C132" s="150" t="s">
        <v>415</v>
      </c>
      <c r="D132" s="150" t="s">
        <v>416</v>
      </c>
    </row>
    <row r="133" spans="1:4" ht="63.75">
      <c r="A133" s="149" t="s">
        <v>793</v>
      </c>
      <c r="B133" s="150" t="s">
        <v>794</v>
      </c>
      <c r="C133" s="150" t="s">
        <v>415</v>
      </c>
      <c r="D133" s="150" t="s">
        <v>416</v>
      </c>
    </row>
    <row r="134" spans="1:4" ht="78.75" customHeight="1">
      <c r="A134" s="149" t="s">
        <v>795</v>
      </c>
      <c r="B134" s="150" t="s">
        <v>796</v>
      </c>
      <c r="C134" s="150" t="s">
        <v>795</v>
      </c>
      <c r="D134" s="150" t="s">
        <v>797</v>
      </c>
    </row>
    <row r="135" spans="1:4" ht="63.75">
      <c r="A135" s="149" t="s">
        <v>798</v>
      </c>
      <c r="B135" s="150" t="s">
        <v>799</v>
      </c>
      <c r="C135" s="150" t="s">
        <v>747</v>
      </c>
      <c r="D135" s="150" t="s">
        <v>748</v>
      </c>
    </row>
    <row r="136" spans="1:4" ht="51">
      <c r="A136" s="149" t="s">
        <v>800</v>
      </c>
      <c r="B136" s="150" t="s">
        <v>801</v>
      </c>
      <c r="C136" s="150" t="s">
        <v>431</v>
      </c>
      <c r="D136" s="150" t="s">
        <v>432</v>
      </c>
    </row>
    <row r="137" spans="1:4" ht="38.25">
      <c r="A137" s="149" t="s">
        <v>802</v>
      </c>
      <c r="B137" s="150" t="s">
        <v>803</v>
      </c>
      <c r="C137" s="150" t="s">
        <v>804</v>
      </c>
      <c r="D137" s="150" t="s">
        <v>805</v>
      </c>
    </row>
    <row r="138" spans="1:4" ht="38.25">
      <c r="A138" s="149" t="s">
        <v>806</v>
      </c>
      <c r="B138" s="150" t="s">
        <v>807</v>
      </c>
      <c r="C138" s="150" t="s">
        <v>647</v>
      </c>
      <c r="D138" s="150" t="s">
        <v>648</v>
      </c>
    </row>
    <row r="139" spans="1:4" ht="38.25">
      <c r="A139" s="149" t="s">
        <v>154</v>
      </c>
      <c r="B139" s="150" t="s">
        <v>808</v>
      </c>
      <c r="C139" s="150" t="s">
        <v>550</v>
      </c>
      <c r="D139" s="150" t="s">
        <v>551</v>
      </c>
    </row>
    <row r="140" spans="1:4" ht="38.25">
      <c r="A140" s="149" t="s">
        <v>550</v>
      </c>
      <c r="B140" s="150" t="s">
        <v>809</v>
      </c>
      <c r="C140" s="150" t="s">
        <v>550</v>
      </c>
      <c r="D140" s="150" t="s">
        <v>551</v>
      </c>
    </row>
    <row r="141" spans="1:4" ht="89.25">
      <c r="A141" s="149" t="s">
        <v>810</v>
      </c>
      <c r="B141" s="150" t="s">
        <v>811</v>
      </c>
      <c r="C141" s="150" t="s">
        <v>517</v>
      </c>
      <c r="D141" s="150" t="s">
        <v>518</v>
      </c>
    </row>
    <row r="142" spans="1:4" ht="38.25">
      <c r="A142" s="149" t="s">
        <v>812</v>
      </c>
      <c r="B142" s="150" t="s">
        <v>813</v>
      </c>
      <c r="C142" s="150" t="s">
        <v>814</v>
      </c>
      <c r="D142" s="150" t="s">
        <v>815</v>
      </c>
    </row>
    <row r="143" spans="1:4" ht="25.5">
      <c r="A143" s="149" t="s">
        <v>816</v>
      </c>
      <c r="B143" s="150" t="s">
        <v>817</v>
      </c>
      <c r="C143" s="150" t="s">
        <v>818</v>
      </c>
      <c r="D143" s="150" t="s">
        <v>819</v>
      </c>
    </row>
    <row r="144" spans="1:4" ht="25.5">
      <c r="A144" s="149" t="s">
        <v>820</v>
      </c>
      <c r="B144" s="150" t="s">
        <v>821</v>
      </c>
      <c r="C144" s="150" t="s">
        <v>822</v>
      </c>
      <c r="D144" s="150" t="s">
        <v>823</v>
      </c>
    </row>
    <row r="145" spans="1:4" ht="51">
      <c r="A145" s="149" t="s">
        <v>824</v>
      </c>
      <c r="B145" s="150" t="s">
        <v>825</v>
      </c>
      <c r="C145" s="150" t="s">
        <v>826</v>
      </c>
      <c r="D145" s="150" t="s">
        <v>827</v>
      </c>
    </row>
    <row r="146" spans="1:4" ht="51">
      <c r="A146" s="149" t="s">
        <v>828</v>
      </c>
      <c r="B146" s="150" t="s">
        <v>829</v>
      </c>
      <c r="C146" s="150" t="s">
        <v>484</v>
      </c>
      <c r="D146" s="150" t="s">
        <v>485</v>
      </c>
    </row>
    <row r="147" spans="1:4" ht="51">
      <c r="A147" s="149" t="s">
        <v>830</v>
      </c>
      <c r="B147" s="150" t="s">
        <v>831</v>
      </c>
      <c r="C147" s="150" t="s">
        <v>431</v>
      </c>
      <c r="D147" s="150" t="s">
        <v>432</v>
      </c>
    </row>
    <row r="148" spans="1:4" ht="25.5">
      <c r="A148" s="149" t="s">
        <v>832</v>
      </c>
      <c r="B148" s="150" t="s">
        <v>833</v>
      </c>
      <c r="C148" s="150" t="s">
        <v>834</v>
      </c>
      <c r="D148" s="150" t="s">
        <v>835</v>
      </c>
    </row>
    <row r="149" spans="1:4" ht="51">
      <c r="A149" s="149" t="s">
        <v>836</v>
      </c>
      <c r="B149" s="150" t="s">
        <v>837</v>
      </c>
      <c r="C149" s="150" t="s">
        <v>423</v>
      </c>
      <c r="D149" s="150" t="s">
        <v>424</v>
      </c>
    </row>
    <row r="150" spans="1:4" ht="38.25">
      <c r="A150" s="149" t="s">
        <v>838</v>
      </c>
      <c r="B150" s="150" t="s">
        <v>839</v>
      </c>
      <c r="C150" s="150" t="s">
        <v>647</v>
      </c>
      <c r="D150" s="150" t="s">
        <v>648</v>
      </c>
    </row>
    <row r="151" spans="1:4" ht="38.25">
      <c r="A151" s="149" t="s">
        <v>840</v>
      </c>
      <c r="B151" s="150" t="s">
        <v>841</v>
      </c>
      <c r="C151" s="150" t="s">
        <v>614</v>
      </c>
      <c r="D151" s="150" t="s">
        <v>615</v>
      </c>
    </row>
    <row r="152" spans="1:4" ht="38.25">
      <c r="A152" s="149" t="s">
        <v>842</v>
      </c>
      <c r="B152" s="150" t="s">
        <v>843</v>
      </c>
      <c r="C152" s="150" t="s">
        <v>614</v>
      </c>
      <c r="D152" s="150" t="s">
        <v>615</v>
      </c>
    </row>
    <row r="153" spans="1:4" ht="25.5">
      <c r="A153" s="149" t="s">
        <v>844</v>
      </c>
      <c r="B153" s="150" t="s">
        <v>845</v>
      </c>
      <c r="C153" s="150" t="s">
        <v>517</v>
      </c>
      <c r="D153" s="150" t="s">
        <v>518</v>
      </c>
    </row>
    <row r="154" spans="1:4" s="152" customFormat="1" ht="63.75">
      <c r="A154" s="151" t="s">
        <v>846</v>
      </c>
      <c r="B154" s="152" t="s">
        <v>847</v>
      </c>
      <c r="C154" s="152" t="s">
        <v>554</v>
      </c>
      <c r="D154" s="152" t="s">
        <v>555</v>
      </c>
    </row>
    <row r="155" spans="1:4" ht="63.75">
      <c r="A155" s="149" t="s">
        <v>848</v>
      </c>
      <c r="B155" s="150" t="s">
        <v>849</v>
      </c>
      <c r="C155" s="150" t="s">
        <v>554</v>
      </c>
      <c r="D155" s="150" t="s">
        <v>555</v>
      </c>
    </row>
    <row r="156" spans="1:4" ht="38.25">
      <c r="A156" s="149" t="s">
        <v>850</v>
      </c>
      <c r="B156" s="150" t="s">
        <v>851</v>
      </c>
      <c r="C156" s="150" t="s">
        <v>852</v>
      </c>
      <c r="D156" s="150" t="s">
        <v>853</v>
      </c>
    </row>
    <row r="157" spans="1:4" s="152" customFormat="1" ht="38.25">
      <c r="A157" s="151" t="s">
        <v>854</v>
      </c>
      <c r="B157" s="152" t="s">
        <v>855</v>
      </c>
      <c r="C157" s="152" t="s">
        <v>852</v>
      </c>
      <c r="D157" s="152" t="s">
        <v>853</v>
      </c>
    </row>
    <row r="158" spans="1:4" ht="25.5">
      <c r="A158" s="149" t="s">
        <v>856</v>
      </c>
      <c r="B158" s="150" t="s">
        <v>857</v>
      </c>
      <c r="C158" s="150" t="s">
        <v>856</v>
      </c>
      <c r="D158" s="150" t="s">
        <v>858</v>
      </c>
    </row>
    <row r="159" spans="1:4" ht="51">
      <c r="A159" s="149" t="s">
        <v>859</v>
      </c>
      <c r="B159" s="150" t="s">
        <v>860</v>
      </c>
      <c r="C159" s="150" t="s">
        <v>859</v>
      </c>
      <c r="D159" s="150" t="s">
        <v>861</v>
      </c>
    </row>
    <row r="160" spans="1:4" ht="38.25">
      <c r="A160" s="149" t="s">
        <v>862</v>
      </c>
      <c r="B160" s="150" t="s">
        <v>863</v>
      </c>
      <c r="C160" s="150" t="s">
        <v>864</v>
      </c>
      <c r="D160" s="150" t="s">
        <v>865</v>
      </c>
    </row>
    <row r="161" spans="1:4" ht="38.25">
      <c r="A161" s="149" t="s">
        <v>866</v>
      </c>
      <c r="B161" s="150" t="s">
        <v>867</v>
      </c>
      <c r="C161" s="150" t="s">
        <v>864</v>
      </c>
      <c r="D161" s="150" t="s">
        <v>865</v>
      </c>
    </row>
    <row r="162" spans="1:4" ht="63.75">
      <c r="A162" s="149" t="s">
        <v>868</v>
      </c>
      <c r="B162" s="150" t="s">
        <v>869</v>
      </c>
      <c r="C162" s="150" t="s">
        <v>610</v>
      </c>
      <c r="D162" s="150" t="s">
        <v>611</v>
      </c>
    </row>
    <row r="163" spans="1:4" ht="51">
      <c r="A163" s="149" t="s">
        <v>870</v>
      </c>
      <c r="B163" s="150" t="s">
        <v>871</v>
      </c>
      <c r="C163" s="150" t="s">
        <v>610</v>
      </c>
      <c r="D163" s="150" t="s">
        <v>611</v>
      </c>
    </row>
    <row r="164" spans="1:4" ht="38.25">
      <c r="A164" s="149" t="s">
        <v>872</v>
      </c>
      <c r="B164" s="150" t="s">
        <v>873</v>
      </c>
      <c r="C164" s="150" t="s">
        <v>874</v>
      </c>
      <c r="D164" s="150" t="s">
        <v>875</v>
      </c>
    </row>
    <row r="165" spans="1:4" ht="38.25">
      <c r="A165" s="149" t="s">
        <v>876</v>
      </c>
      <c r="B165" s="150" t="s">
        <v>877</v>
      </c>
      <c r="C165" s="150" t="s">
        <v>878</v>
      </c>
      <c r="D165" s="150" t="s">
        <v>879</v>
      </c>
    </row>
    <row r="166" spans="1:4" ht="38.25">
      <c r="A166" s="149" t="s">
        <v>880</v>
      </c>
      <c r="B166" s="150" t="s">
        <v>881</v>
      </c>
      <c r="C166" s="150" t="s">
        <v>880</v>
      </c>
      <c r="D166" s="150" t="s">
        <v>882</v>
      </c>
    </row>
    <row r="167" spans="1:4" ht="51">
      <c r="A167" s="149" t="s">
        <v>883</v>
      </c>
      <c r="B167" s="150" t="s">
        <v>884</v>
      </c>
      <c r="C167" s="150" t="s">
        <v>535</v>
      </c>
      <c r="D167" s="150" t="s">
        <v>536</v>
      </c>
    </row>
    <row r="168" spans="1:4" ht="89.25">
      <c r="A168" s="149" t="s">
        <v>885</v>
      </c>
      <c r="B168" s="150" t="s">
        <v>886</v>
      </c>
      <c r="C168" s="150" t="s">
        <v>885</v>
      </c>
      <c r="D168" s="150" t="s">
        <v>887</v>
      </c>
    </row>
    <row r="169" spans="1:4" ht="38.25">
      <c r="A169" s="149" t="s">
        <v>888</v>
      </c>
      <c r="B169" s="150" t="s">
        <v>889</v>
      </c>
      <c r="C169" s="150" t="s">
        <v>888</v>
      </c>
      <c r="D169" s="150" t="s">
        <v>890</v>
      </c>
    </row>
    <row r="170" spans="1:4" ht="51">
      <c r="A170" s="149" t="s">
        <v>891</v>
      </c>
      <c r="B170" s="150" t="s">
        <v>892</v>
      </c>
      <c r="C170" s="150" t="s">
        <v>747</v>
      </c>
      <c r="D170" s="150" t="s">
        <v>748</v>
      </c>
    </row>
    <row r="171" spans="1:4" ht="38.25">
      <c r="A171" s="149" t="s">
        <v>893</v>
      </c>
      <c r="B171" s="150" t="s">
        <v>894</v>
      </c>
      <c r="C171" s="150" t="s">
        <v>893</v>
      </c>
      <c r="D171" s="150" t="s">
        <v>895</v>
      </c>
    </row>
    <row r="172" spans="1:4" ht="38.25">
      <c r="A172" s="149" t="s">
        <v>896</v>
      </c>
      <c r="B172" s="150" t="s">
        <v>897</v>
      </c>
      <c r="C172" s="150" t="s">
        <v>898</v>
      </c>
      <c r="D172" s="150" t="s">
        <v>899</v>
      </c>
    </row>
    <row r="173" spans="1:4" ht="51">
      <c r="A173" s="149" t="s">
        <v>900</v>
      </c>
      <c r="B173" s="150" t="s">
        <v>901</v>
      </c>
      <c r="C173" s="150" t="s">
        <v>898</v>
      </c>
      <c r="D173" s="150" t="s">
        <v>899</v>
      </c>
    </row>
    <row r="174" spans="1:4" ht="38.25">
      <c r="A174" s="149" t="s">
        <v>902</v>
      </c>
      <c r="B174" s="150" t="s">
        <v>903</v>
      </c>
      <c r="C174" s="150" t="s">
        <v>904</v>
      </c>
      <c r="D174" s="150" t="s">
        <v>905</v>
      </c>
    </row>
    <row r="175" spans="1:4" ht="51">
      <c r="A175" s="149" t="s">
        <v>906</v>
      </c>
      <c r="B175" s="150" t="s">
        <v>907</v>
      </c>
      <c r="C175" s="150" t="s">
        <v>545</v>
      </c>
      <c r="D175" s="150" t="s">
        <v>546</v>
      </c>
    </row>
    <row r="176" spans="1:4" ht="51">
      <c r="A176" s="149" t="s">
        <v>908</v>
      </c>
      <c r="B176" s="150" t="s">
        <v>909</v>
      </c>
      <c r="C176" s="150" t="s">
        <v>423</v>
      </c>
      <c r="D176" s="150" t="s">
        <v>424</v>
      </c>
    </row>
    <row r="177" spans="1:4" ht="25.5">
      <c r="A177" s="149" t="s">
        <v>910</v>
      </c>
      <c r="B177" s="150" t="s">
        <v>911</v>
      </c>
      <c r="C177" s="150" t="s">
        <v>912</v>
      </c>
      <c r="D177" s="150" t="s">
        <v>913</v>
      </c>
    </row>
    <row r="178" spans="1:4" ht="63.75">
      <c r="A178" s="149" t="s">
        <v>914</v>
      </c>
      <c r="B178" s="150" t="s">
        <v>915</v>
      </c>
      <c r="C178" s="150" t="s">
        <v>904</v>
      </c>
      <c r="D178" s="150" t="s">
        <v>905</v>
      </c>
    </row>
    <row r="179" spans="1:4" ht="25.5">
      <c r="A179" s="149" t="s">
        <v>916</v>
      </c>
      <c r="B179" s="150" t="s">
        <v>917</v>
      </c>
      <c r="C179" s="150" t="s">
        <v>918</v>
      </c>
      <c r="D179" s="150" t="s">
        <v>919</v>
      </c>
    </row>
    <row r="180" spans="1:4" ht="51">
      <c r="A180" s="149" t="s">
        <v>920</v>
      </c>
      <c r="B180" s="150" t="s">
        <v>921</v>
      </c>
      <c r="C180" s="150" t="s">
        <v>920</v>
      </c>
      <c r="D180" s="150" t="s">
        <v>922</v>
      </c>
    </row>
    <row r="181" spans="1:4" ht="38.25">
      <c r="A181" s="149" t="s">
        <v>923</v>
      </c>
      <c r="B181" s="150" t="s">
        <v>924</v>
      </c>
      <c r="C181" s="150" t="s">
        <v>550</v>
      </c>
      <c r="D181" s="150" t="s">
        <v>551</v>
      </c>
    </row>
    <row r="182" spans="1:4" ht="51">
      <c r="A182" s="149" t="s">
        <v>925</v>
      </c>
      <c r="B182" s="150" t="s">
        <v>926</v>
      </c>
      <c r="C182" s="150" t="s">
        <v>512</v>
      </c>
      <c r="D182" s="150" t="s">
        <v>514</v>
      </c>
    </row>
    <row r="183" spans="1:4" ht="51">
      <c r="A183" s="149" t="s">
        <v>927</v>
      </c>
      <c r="B183" s="150" t="s">
        <v>928</v>
      </c>
      <c r="C183" s="150" t="s">
        <v>484</v>
      </c>
      <c r="D183" s="150" t="s">
        <v>485</v>
      </c>
    </row>
    <row r="184" spans="1:4" ht="25.5">
      <c r="A184" s="149" t="s">
        <v>929</v>
      </c>
      <c r="B184" s="150" t="s">
        <v>930</v>
      </c>
      <c r="C184" s="150" t="s">
        <v>931</v>
      </c>
      <c r="D184" s="150" t="s">
        <v>932</v>
      </c>
    </row>
    <row r="185" spans="1:4" s="152" customFormat="1" ht="38.25">
      <c r="A185" s="151" t="s">
        <v>933</v>
      </c>
      <c r="B185" s="152" t="s">
        <v>934</v>
      </c>
      <c r="C185" s="152" t="s">
        <v>488</v>
      </c>
      <c r="D185" s="152" t="s">
        <v>489</v>
      </c>
    </row>
    <row r="186" spans="1:4" ht="25.5">
      <c r="A186" s="149" t="s">
        <v>935</v>
      </c>
      <c r="B186" s="150" t="s">
        <v>936</v>
      </c>
      <c r="C186" s="150" t="s">
        <v>937</v>
      </c>
      <c r="D186" s="150" t="s">
        <v>938</v>
      </c>
    </row>
    <row r="187" spans="1:4" ht="38.25">
      <c r="A187" s="149" t="s">
        <v>939</v>
      </c>
      <c r="B187" s="150" t="s">
        <v>940</v>
      </c>
      <c r="C187" s="150" t="s">
        <v>939</v>
      </c>
      <c r="D187" s="150" t="s">
        <v>941</v>
      </c>
    </row>
    <row r="188" spans="1:4" ht="25.5">
      <c r="A188" s="149" t="s">
        <v>942</v>
      </c>
      <c r="B188" s="150" t="s">
        <v>943</v>
      </c>
      <c r="C188" s="150" t="s">
        <v>944</v>
      </c>
      <c r="D188" s="150" t="s">
        <v>945</v>
      </c>
    </row>
    <row r="189" spans="1:4" ht="51">
      <c r="A189" s="149" t="s">
        <v>747</v>
      </c>
      <c r="B189" s="150" t="s">
        <v>946</v>
      </c>
      <c r="C189" s="150" t="s">
        <v>747</v>
      </c>
      <c r="D189" s="150" t="s">
        <v>748</v>
      </c>
    </row>
    <row r="190" spans="1:4" ht="51">
      <c r="A190" s="149" t="s">
        <v>947</v>
      </c>
      <c r="B190" s="150" t="s">
        <v>948</v>
      </c>
      <c r="C190" s="150" t="s">
        <v>947</v>
      </c>
      <c r="D190" s="150" t="s">
        <v>949</v>
      </c>
    </row>
    <row r="191" spans="1:4" ht="38.25">
      <c r="A191" s="149" t="s">
        <v>950</v>
      </c>
      <c r="B191" s="150" t="s">
        <v>951</v>
      </c>
      <c r="C191" s="150" t="s">
        <v>952</v>
      </c>
      <c r="D191" s="150" t="s">
        <v>953</v>
      </c>
    </row>
    <row r="192" spans="1:4" ht="51">
      <c r="A192" s="149" t="s">
        <v>952</v>
      </c>
      <c r="B192" s="150" t="s">
        <v>954</v>
      </c>
      <c r="C192" s="150" t="s">
        <v>952</v>
      </c>
      <c r="D192" s="150" t="s">
        <v>953</v>
      </c>
    </row>
    <row r="193" spans="1:4" ht="51">
      <c r="A193" s="149" t="s">
        <v>955</v>
      </c>
      <c r="B193" s="150" t="s">
        <v>956</v>
      </c>
      <c r="C193" s="150" t="s">
        <v>423</v>
      </c>
      <c r="D193" s="150" t="s">
        <v>424</v>
      </c>
    </row>
    <row r="194" spans="1:4" ht="63.75">
      <c r="A194" s="149" t="s">
        <v>957</v>
      </c>
      <c r="B194" s="150" t="s">
        <v>958</v>
      </c>
      <c r="C194" s="150" t="s">
        <v>610</v>
      </c>
      <c r="D194" s="150" t="s">
        <v>611</v>
      </c>
    </row>
    <row r="195" spans="1:4" ht="51">
      <c r="A195" s="149" t="s">
        <v>959</v>
      </c>
      <c r="B195" s="150" t="s">
        <v>960</v>
      </c>
      <c r="C195" s="150" t="s">
        <v>545</v>
      </c>
      <c r="D195" s="150" t="s">
        <v>546</v>
      </c>
    </row>
    <row r="196" spans="1:4" ht="38.25">
      <c r="A196" s="149" t="s">
        <v>961</v>
      </c>
      <c r="B196" s="150" t="s">
        <v>962</v>
      </c>
      <c r="C196" s="150" t="s">
        <v>963</v>
      </c>
      <c r="D196" s="150" t="s">
        <v>964</v>
      </c>
    </row>
    <row r="197" spans="1:4" ht="51">
      <c r="A197" s="149" t="s">
        <v>965</v>
      </c>
      <c r="B197" s="150" t="s">
        <v>966</v>
      </c>
      <c r="C197" s="150" t="s">
        <v>963</v>
      </c>
      <c r="D197" s="150" t="s">
        <v>964</v>
      </c>
    </row>
    <row r="198" spans="1:4" ht="51">
      <c r="A198" s="149" t="s">
        <v>967</v>
      </c>
      <c r="B198" s="150" t="s">
        <v>968</v>
      </c>
      <c r="C198" s="150" t="s">
        <v>963</v>
      </c>
      <c r="D198" s="150" t="s">
        <v>964</v>
      </c>
    </row>
    <row r="199" spans="1:4" ht="51">
      <c r="A199" s="149" t="s">
        <v>969</v>
      </c>
      <c r="B199" s="150" t="s">
        <v>970</v>
      </c>
      <c r="C199" s="150" t="s">
        <v>963</v>
      </c>
      <c r="D199" s="150" t="s">
        <v>964</v>
      </c>
    </row>
    <row r="200" spans="1:4" ht="38.25">
      <c r="A200" s="149" t="s">
        <v>971</v>
      </c>
      <c r="B200" s="150" t="s">
        <v>972</v>
      </c>
      <c r="C200" s="150" t="s">
        <v>963</v>
      </c>
      <c r="D200" s="150" t="s">
        <v>964</v>
      </c>
    </row>
    <row r="201" spans="1:4" ht="38.25">
      <c r="A201" s="149" t="s">
        <v>973</v>
      </c>
      <c r="B201" s="150" t="s">
        <v>974</v>
      </c>
      <c r="C201" s="150" t="s">
        <v>963</v>
      </c>
      <c r="D201" s="150" t="s">
        <v>964</v>
      </c>
    </row>
    <row r="202" spans="1:4" ht="25.5">
      <c r="A202" s="149" t="s">
        <v>975</v>
      </c>
      <c r="B202" s="150" t="s">
        <v>976</v>
      </c>
      <c r="C202" s="150" t="s">
        <v>977</v>
      </c>
      <c r="D202" s="150" t="s">
        <v>978</v>
      </c>
    </row>
    <row r="203" spans="1:4" ht="63.75">
      <c r="A203" s="149" t="s">
        <v>979</v>
      </c>
      <c r="B203" s="150" t="s">
        <v>980</v>
      </c>
      <c r="C203" s="150" t="s">
        <v>415</v>
      </c>
      <c r="D203" s="150" t="s">
        <v>416</v>
      </c>
    </row>
    <row r="204" spans="1:4" ht="51">
      <c r="A204" s="149" t="s">
        <v>981</v>
      </c>
      <c r="B204" s="150" t="s">
        <v>982</v>
      </c>
      <c r="C204" s="150" t="s">
        <v>423</v>
      </c>
      <c r="D204" s="150" t="s">
        <v>424</v>
      </c>
    </row>
    <row r="205" spans="1:4" ht="38.25">
      <c r="A205" s="149" t="s">
        <v>983</v>
      </c>
      <c r="B205" s="150" t="s">
        <v>984</v>
      </c>
      <c r="C205" s="150" t="s">
        <v>804</v>
      </c>
      <c r="D205" s="150" t="s">
        <v>805</v>
      </c>
    </row>
    <row r="206" spans="1:4" ht="38.25">
      <c r="A206" s="149" t="s">
        <v>985</v>
      </c>
      <c r="B206" s="150" t="s">
        <v>986</v>
      </c>
      <c r="C206" s="150" t="s">
        <v>814</v>
      </c>
      <c r="D206" s="150" t="s">
        <v>815</v>
      </c>
    </row>
    <row r="207" spans="1:4" ht="63.75">
      <c r="A207" s="149" t="s">
        <v>814</v>
      </c>
      <c r="B207" s="150" t="s">
        <v>987</v>
      </c>
      <c r="C207" s="150" t="s">
        <v>814</v>
      </c>
      <c r="D207" s="150" t="s">
        <v>815</v>
      </c>
    </row>
    <row r="208" spans="1:4" ht="51">
      <c r="A208" s="149" t="s">
        <v>988</v>
      </c>
      <c r="B208" s="150" t="s">
        <v>989</v>
      </c>
      <c r="C208" s="150" t="s">
        <v>545</v>
      </c>
      <c r="D208" s="150" t="s">
        <v>546</v>
      </c>
    </row>
    <row r="209" spans="1:4" s="152" customFormat="1" ht="63.75">
      <c r="A209" s="151" t="s">
        <v>990</v>
      </c>
      <c r="B209" s="152" t="s">
        <v>991</v>
      </c>
      <c r="C209" s="152" t="s">
        <v>554</v>
      </c>
      <c r="D209" s="152" t="s">
        <v>555</v>
      </c>
    </row>
    <row r="210" spans="1:4" ht="25.5">
      <c r="A210" s="149" t="s">
        <v>992</v>
      </c>
      <c r="B210" s="150" t="s">
        <v>993</v>
      </c>
      <c r="C210" s="150" t="s">
        <v>992</v>
      </c>
      <c r="D210" s="150" t="s">
        <v>994</v>
      </c>
    </row>
    <row r="211" spans="1:4" ht="25.5">
      <c r="A211" s="149" t="s">
        <v>995</v>
      </c>
      <c r="B211" s="150" t="s">
        <v>996</v>
      </c>
      <c r="C211" s="150" t="s">
        <v>995</v>
      </c>
      <c r="D211" s="150" t="s">
        <v>997</v>
      </c>
    </row>
    <row r="212" spans="1:4" ht="63.75">
      <c r="A212" s="149" t="s">
        <v>998</v>
      </c>
      <c r="B212" s="150" t="s">
        <v>999</v>
      </c>
      <c r="C212" s="150" t="s">
        <v>998</v>
      </c>
      <c r="D212" s="150" t="s">
        <v>1000</v>
      </c>
    </row>
    <row r="213" spans="1:4" ht="38.25">
      <c r="A213" s="149" t="s">
        <v>1001</v>
      </c>
      <c r="B213" s="150" t="s">
        <v>1002</v>
      </c>
      <c r="C213" s="150" t="s">
        <v>1001</v>
      </c>
      <c r="D213" s="150" t="s">
        <v>1003</v>
      </c>
    </row>
    <row r="214" spans="1:4" ht="38.25">
      <c r="A214" s="149" t="s">
        <v>1004</v>
      </c>
      <c r="B214" s="150" t="s">
        <v>1005</v>
      </c>
      <c r="C214" s="150" t="s">
        <v>1004</v>
      </c>
      <c r="D214" s="150" t="s">
        <v>1006</v>
      </c>
    </row>
    <row r="215" spans="1:4" ht="25.5">
      <c r="A215" s="149" t="s">
        <v>1007</v>
      </c>
      <c r="B215" s="150" t="s">
        <v>1008</v>
      </c>
      <c r="C215" s="150" t="s">
        <v>1007</v>
      </c>
      <c r="D215" s="150" t="s">
        <v>1009</v>
      </c>
    </row>
    <row r="216" spans="1:4" ht="76.5">
      <c r="A216" s="149" t="s">
        <v>1010</v>
      </c>
      <c r="B216" s="150" t="s">
        <v>1011</v>
      </c>
      <c r="C216" s="150" t="s">
        <v>1010</v>
      </c>
      <c r="D216" s="150" t="s">
        <v>1012</v>
      </c>
    </row>
    <row r="217" spans="1:4" ht="51">
      <c r="A217" s="149" t="s">
        <v>1013</v>
      </c>
      <c r="B217" s="150" t="s">
        <v>1014</v>
      </c>
      <c r="C217" s="150" t="s">
        <v>1013</v>
      </c>
      <c r="D217" s="150" t="s">
        <v>1015</v>
      </c>
    </row>
    <row r="218" spans="1:4" ht="51">
      <c r="A218" s="149" t="s">
        <v>1016</v>
      </c>
      <c r="B218" s="150" t="s">
        <v>1017</v>
      </c>
      <c r="C218" s="150" t="s">
        <v>1016</v>
      </c>
      <c r="D218" s="150" t="s">
        <v>1018</v>
      </c>
    </row>
    <row r="219" spans="1:4" ht="51">
      <c r="A219" s="149" t="s">
        <v>1019</v>
      </c>
      <c r="B219" s="150" t="s">
        <v>1020</v>
      </c>
      <c r="C219" s="150" t="s">
        <v>747</v>
      </c>
      <c r="D219" s="150" t="s">
        <v>748</v>
      </c>
    </row>
    <row r="220" spans="1:4" ht="51">
      <c r="A220" s="149" t="s">
        <v>1021</v>
      </c>
      <c r="B220" s="150" t="s">
        <v>1022</v>
      </c>
      <c r="C220" s="150" t="s">
        <v>747</v>
      </c>
      <c r="D220" s="150" t="s">
        <v>748</v>
      </c>
    </row>
    <row r="221" spans="1:4" ht="25.5">
      <c r="A221" s="149" t="s">
        <v>1023</v>
      </c>
      <c r="B221" s="150" t="s">
        <v>1024</v>
      </c>
      <c r="C221" s="150" t="s">
        <v>1025</v>
      </c>
      <c r="D221" s="150" t="s">
        <v>1026</v>
      </c>
    </row>
    <row r="222" spans="1:4" ht="51">
      <c r="A222" s="149" t="s">
        <v>1027</v>
      </c>
      <c r="B222" s="150" t="s">
        <v>1028</v>
      </c>
      <c r="C222" s="150" t="s">
        <v>423</v>
      </c>
      <c r="D222" s="150" t="s">
        <v>424</v>
      </c>
    </row>
    <row r="223" spans="1:4" ht="38.25">
      <c r="A223" s="149" t="s">
        <v>1029</v>
      </c>
      <c r="B223" s="150" t="s">
        <v>1030</v>
      </c>
      <c r="C223" s="150" t="s">
        <v>1029</v>
      </c>
      <c r="D223" s="150" t="s">
        <v>1031</v>
      </c>
    </row>
    <row r="224" spans="1:4" ht="38.25">
      <c r="A224" s="149" t="s">
        <v>1032</v>
      </c>
      <c r="B224" s="150" t="s">
        <v>1033</v>
      </c>
      <c r="C224" s="150" t="s">
        <v>1032</v>
      </c>
      <c r="D224" s="150" t="s">
        <v>1034</v>
      </c>
    </row>
    <row r="225" spans="1:4" s="152" customFormat="1" ht="38.25">
      <c r="A225" s="151" t="s">
        <v>1035</v>
      </c>
      <c r="B225" s="152" t="s">
        <v>1036</v>
      </c>
      <c r="C225" s="152" t="s">
        <v>1037</v>
      </c>
      <c r="D225" s="152" t="s">
        <v>1038</v>
      </c>
    </row>
    <row r="226" spans="1:4" ht="25.5">
      <c r="A226" s="149" t="s">
        <v>1039</v>
      </c>
      <c r="B226" s="150" t="s">
        <v>1040</v>
      </c>
      <c r="C226" s="150" t="s">
        <v>1032</v>
      </c>
      <c r="D226" s="150" t="s">
        <v>1034</v>
      </c>
    </row>
    <row r="227" spans="1:4" ht="25.5">
      <c r="A227" s="149" t="s">
        <v>1041</v>
      </c>
      <c r="B227" s="150" t="s">
        <v>1042</v>
      </c>
      <c r="C227" s="150" t="s">
        <v>1043</v>
      </c>
      <c r="D227" s="150" t="s">
        <v>1044</v>
      </c>
    </row>
    <row r="228" spans="1:4" ht="51">
      <c r="A228" s="149" t="s">
        <v>1045</v>
      </c>
      <c r="B228" s="150" t="s">
        <v>1046</v>
      </c>
      <c r="C228" s="150" t="s">
        <v>431</v>
      </c>
      <c r="D228" s="150" t="s">
        <v>432</v>
      </c>
    </row>
    <row r="229" spans="1:4" ht="51">
      <c r="A229" s="149" t="s">
        <v>1047</v>
      </c>
      <c r="B229" s="150" t="s">
        <v>1048</v>
      </c>
      <c r="C229" s="150" t="s">
        <v>1049</v>
      </c>
      <c r="D229" s="150" t="s">
        <v>1050</v>
      </c>
    </row>
    <row r="230" spans="1:4" ht="63.75">
      <c r="A230" s="149" t="s">
        <v>1051</v>
      </c>
      <c r="B230" s="150" t="s">
        <v>1052</v>
      </c>
      <c r="C230" s="150" t="s">
        <v>554</v>
      </c>
      <c r="D230" s="150" t="s">
        <v>555</v>
      </c>
    </row>
    <row r="231" spans="1:4" ht="38.25">
      <c r="A231" s="149" t="s">
        <v>1053</v>
      </c>
      <c r="B231" s="150" t="s">
        <v>1054</v>
      </c>
      <c r="C231" s="150" t="s">
        <v>457</v>
      </c>
      <c r="D231" s="150" t="s">
        <v>458</v>
      </c>
    </row>
    <row r="232" spans="1:4" ht="38.25">
      <c r="A232" s="149" t="s">
        <v>1055</v>
      </c>
      <c r="B232" s="150" t="s">
        <v>1056</v>
      </c>
      <c r="C232" s="150" t="s">
        <v>457</v>
      </c>
      <c r="D232" s="150" t="s">
        <v>458</v>
      </c>
    </row>
    <row r="233" spans="1:4" ht="38.25">
      <c r="A233" s="149" t="s">
        <v>1057</v>
      </c>
      <c r="B233" s="150" t="s">
        <v>1058</v>
      </c>
      <c r="C233" s="150" t="s">
        <v>457</v>
      </c>
      <c r="D233" s="150" t="s">
        <v>458</v>
      </c>
    </row>
    <row r="234" spans="1:4" ht="51">
      <c r="A234" s="149" t="s">
        <v>1059</v>
      </c>
      <c r="B234" s="150" t="s">
        <v>1060</v>
      </c>
      <c r="C234" s="150" t="s">
        <v>545</v>
      </c>
      <c r="D234" s="150" t="s">
        <v>546</v>
      </c>
    </row>
    <row r="235" spans="1:4" ht="25.5">
      <c r="A235" s="149" t="s">
        <v>1061</v>
      </c>
      <c r="B235" s="150" t="s">
        <v>1062</v>
      </c>
      <c r="C235" s="150" t="s">
        <v>517</v>
      </c>
      <c r="D235" s="150" t="s">
        <v>518</v>
      </c>
    </row>
    <row r="236" spans="1:4" ht="76.5">
      <c r="A236" s="149" t="s">
        <v>517</v>
      </c>
      <c r="B236" s="150" t="s">
        <v>1063</v>
      </c>
      <c r="C236" s="150" t="s">
        <v>517</v>
      </c>
      <c r="D236" s="150" t="s">
        <v>518</v>
      </c>
    </row>
    <row r="237" spans="1:4" ht="38.25">
      <c r="A237" s="149" t="s">
        <v>1064</v>
      </c>
      <c r="B237" s="150" t="s">
        <v>1065</v>
      </c>
      <c r="C237" s="150" t="s">
        <v>517</v>
      </c>
      <c r="D237" s="150" t="s">
        <v>518</v>
      </c>
    </row>
    <row r="238" spans="1:4" ht="39.75" customHeight="1">
      <c r="A238" s="149" t="s">
        <v>1066</v>
      </c>
      <c r="B238" s="150" t="s">
        <v>1067</v>
      </c>
      <c r="C238" s="150" t="s">
        <v>1068</v>
      </c>
      <c r="D238" s="150" t="s">
        <v>1069</v>
      </c>
    </row>
    <row r="239" spans="1:4" ht="51">
      <c r="A239" s="149" t="s">
        <v>1070</v>
      </c>
      <c r="B239" s="150" t="s">
        <v>1071</v>
      </c>
      <c r="C239" s="150" t="s">
        <v>610</v>
      </c>
      <c r="D239" s="150" t="s">
        <v>611</v>
      </c>
    </row>
    <row r="240" spans="1:4" ht="50.25" customHeight="1">
      <c r="A240" s="149" t="s">
        <v>1072</v>
      </c>
      <c r="B240" s="150" t="s">
        <v>1073</v>
      </c>
      <c r="C240" s="150" t="s">
        <v>898</v>
      </c>
      <c r="D240" s="150" t="s">
        <v>899</v>
      </c>
    </row>
    <row r="241" spans="1:4" ht="25.5">
      <c r="A241" s="149" t="s">
        <v>1074</v>
      </c>
      <c r="B241" s="150" t="s">
        <v>1075</v>
      </c>
      <c r="C241" s="150" t="s">
        <v>1076</v>
      </c>
      <c r="D241" s="150" t="s">
        <v>1077</v>
      </c>
    </row>
    <row r="242" spans="1:4" s="154" customFormat="1" ht="25.5">
      <c r="A242" s="153" t="s">
        <v>1078</v>
      </c>
      <c r="B242" s="154" t="s">
        <v>1079</v>
      </c>
      <c r="C242" s="154" t="s">
        <v>1080</v>
      </c>
      <c r="D242" s="154" t="s">
        <v>1081</v>
      </c>
    </row>
    <row r="243" spans="1:4" ht="25.5">
      <c r="A243" s="149" t="s">
        <v>1082</v>
      </c>
      <c r="B243" s="150" t="s">
        <v>1083</v>
      </c>
      <c r="C243" s="150" t="s">
        <v>1084</v>
      </c>
      <c r="D243" s="150" t="s">
        <v>1085</v>
      </c>
    </row>
    <row r="244" spans="1:4" ht="51">
      <c r="A244" s="149" t="s">
        <v>1086</v>
      </c>
      <c r="B244" s="150" t="s">
        <v>1087</v>
      </c>
      <c r="C244" s="150" t="s">
        <v>1076</v>
      </c>
      <c r="D244" s="150" t="s">
        <v>1077</v>
      </c>
    </row>
    <row r="245" spans="1:4" ht="25.5">
      <c r="A245" s="149" t="s">
        <v>1088</v>
      </c>
      <c r="B245" s="150" t="s">
        <v>1089</v>
      </c>
      <c r="C245" s="150" t="s">
        <v>1076</v>
      </c>
      <c r="D245" s="150" t="s">
        <v>1077</v>
      </c>
    </row>
    <row r="246" spans="1:4" s="152" customFormat="1" ht="25.5">
      <c r="A246" s="151" t="s">
        <v>1090</v>
      </c>
      <c r="B246" s="152" t="s">
        <v>1091</v>
      </c>
      <c r="C246" s="152" t="s">
        <v>1076</v>
      </c>
      <c r="D246" s="152" t="s">
        <v>1077</v>
      </c>
    </row>
    <row r="247" spans="1:4" s="152" customFormat="1" ht="25.5">
      <c r="A247" s="151" t="s">
        <v>1092</v>
      </c>
      <c r="B247" s="152" t="s">
        <v>1093</v>
      </c>
      <c r="C247" s="152" t="s">
        <v>1094</v>
      </c>
      <c r="D247" s="152" t="s">
        <v>1095</v>
      </c>
    </row>
    <row r="248" spans="1:4" s="152" customFormat="1" ht="38.25">
      <c r="A248" s="151" t="s">
        <v>1096</v>
      </c>
      <c r="B248" s="152" t="s">
        <v>1097</v>
      </c>
      <c r="C248" s="152" t="s">
        <v>1076</v>
      </c>
      <c r="D248" s="152" t="s">
        <v>1077</v>
      </c>
    </row>
    <row r="249" spans="1:4" s="152" customFormat="1" ht="51">
      <c r="A249" s="151" t="s">
        <v>1098</v>
      </c>
      <c r="B249" s="152" t="s">
        <v>1099</v>
      </c>
      <c r="C249" s="152" t="s">
        <v>1076</v>
      </c>
      <c r="D249" s="152" t="s">
        <v>1077</v>
      </c>
    </row>
    <row r="250" spans="1:4" s="152" customFormat="1" ht="25.5">
      <c r="A250" s="151" t="s">
        <v>1100</v>
      </c>
      <c r="B250" s="152" t="s">
        <v>1101</v>
      </c>
      <c r="C250" s="152" t="s">
        <v>1076</v>
      </c>
      <c r="D250" s="152" t="s">
        <v>1077</v>
      </c>
    </row>
    <row r="251" spans="1:4" ht="63.75">
      <c r="A251" s="149" t="s">
        <v>1102</v>
      </c>
      <c r="B251" s="150" t="s">
        <v>1103</v>
      </c>
      <c r="C251" s="150" t="s">
        <v>554</v>
      </c>
      <c r="D251" s="150" t="s">
        <v>555</v>
      </c>
    </row>
    <row r="252" spans="1:4" ht="63.75">
      <c r="A252" s="149" t="s">
        <v>1104</v>
      </c>
      <c r="B252" s="150" t="s">
        <v>1105</v>
      </c>
      <c r="C252" s="150" t="s">
        <v>554</v>
      </c>
      <c r="D252" s="150" t="s">
        <v>555</v>
      </c>
    </row>
    <row r="253" spans="1:4" ht="63.75">
      <c r="A253" s="149" t="s">
        <v>1106</v>
      </c>
      <c r="B253" s="150" t="s">
        <v>1107</v>
      </c>
      <c r="C253" s="150" t="s">
        <v>554</v>
      </c>
      <c r="D253" s="150" t="s">
        <v>555</v>
      </c>
    </row>
    <row r="254" spans="1:4" ht="25.5">
      <c r="A254" s="149" t="s">
        <v>1108</v>
      </c>
      <c r="B254" s="150" t="s">
        <v>1109</v>
      </c>
      <c r="C254" s="150" t="s">
        <v>461</v>
      </c>
      <c r="D254" s="150" t="s">
        <v>462</v>
      </c>
    </row>
    <row r="255" spans="1:4" ht="25.5">
      <c r="A255" s="149" t="s">
        <v>1110</v>
      </c>
      <c r="B255" s="150" t="s">
        <v>1111</v>
      </c>
      <c r="C255" s="150" t="s">
        <v>977</v>
      </c>
      <c r="D255" s="150" t="s">
        <v>978</v>
      </c>
    </row>
    <row r="256" spans="1:4" ht="38.25">
      <c r="A256" s="149" t="s">
        <v>1112</v>
      </c>
      <c r="B256" s="150" t="s">
        <v>1113</v>
      </c>
      <c r="C256" s="150" t="s">
        <v>647</v>
      </c>
      <c r="D256" s="150" t="s">
        <v>648</v>
      </c>
    </row>
    <row r="257" spans="1:4" ht="25.5">
      <c r="A257" s="149" t="s">
        <v>1114</v>
      </c>
      <c r="B257" s="150" t="s">
        <v>1115</v>
      </c>
      <c r="C257" s="150" t="s">
        <v>517</v>
      </c>
      <c r="D257" s="150" t="s">
        <v>518</v>
      </c>
    </row>
    <row r="258" spans="1:4" ht="38.25">
      <c r="A258" s="149" t="s">
        <v>1116</v>
      </c>
      <c r="B258" s="150" t="s">
        <v>1117</v>
      </c>
      <c r="C258" s="150" t="s">
        <v>1118</v>
      </c>
      <c r="D258" s="150" t="s">
        <v>1119</v>
      </c>
    </row>
    <row r="259" spans="1:4" ht="102">
      <c r="A259" s="149" t="s">
        <v>1120</v>
      </c>
      <c r="B259" s="150" t="s">
        <v>1121</v>
      </c>
      <c r="C259" s="150" t="s">
        <v>561</v>
      </c>
      <c r="D259" s="150" t="s">
        <v>562</v>
      </c>
    </row>
    <row r="260" spans="1:4" ht="38.25">
      <c r="A260" s="149" t="s">
        <v>1122</v>
      </c>
      <c r="B260" s="150" t="e">
        <v>#N/A</v>
      </c>
      <c r="C260" s="150" t="s">
        <v>735</v>
      </c>
      <c r="D260" s="150" t="s">
        <v>736</v>
      </c>
    </row>
    <row r="261" spans="1:4" ht="51">
      <c r="A261" s="149" t="s">
        <v>1123</v>
      </c>
      <c r="B261" s="150" t="s">
        <v>1124</v>
      </c>
      <c r="C261" s="150" t="s">
        <v>431</v>
      </c>
      <c r="D261" s="150" t="s">
        <v>432</v>
      </c>
    </row>
    <row r="262" spans="1:4" s="152" customFormat="1" ht="51">
      <c r="A262" s="151" t="s">
        <v>1125</v>
      </c>
      <c r="B262" s="152" t="s">
        <v>1126</v>
      </c>
      <c r="C262" s="152" t="s">
        <v>1127</v>
      </c>
      <c r="D262" s="152" t="s">
        <v>1128</v>
      </c>
    </row>
    <row r="263" spans="1:4" ht="38.25">
      <c r="A263" s="149" t="s">
        <v>1129</v>
      </c>
      <c r="B263" s="150" t="s">
        <v>1130</v>
      </c>
      <c r="C263" s="150" t="s">
        <v>1131</v>
      </c>
      <c r="D263" s="150" t="s">
        <v>1132</v>
      </c>
    </row>
    <row r="264" spans="1:4" ht="38.25">
      <c r="A264" s="149" t="s">
        <v>1133</v>
      </c>
      <c r="B264" s="150" t="s">
        <v>1134</v>
      </c>
      <c r="C264" s="150" t="s">
        <v>1133</v>
      </c>
      <c r="D264" s="150" t="s">
        <v>1135</v>
      </c>
    </row>
    <row r="265" spans="1:4" ht="38.25">
      <c r="A265" s="149" t="s">
        <v>1136</v>
      </c>
      <c r="B265" s="150" t="s">
        <v>1137</v>
      </c>
      <c r="C265" s="150" t="s">
        <v>1138</v>
      </c>
      <c r="D265" s="150" t="s">
        <v>1139</v>
      </c>
    </row>
    <row r="266" spans="1:4" ht="38.25">
      <c r="A266" s="149" t="s">
        <v>1140</v>
      </c>
      <c r="B266" s="150" t="s">
        <v>1141</v>
      </c>
      <c r="C266" s="150" t="s">
        <v>1140</v>
      </c>
      <c r="D266" s="150" t="s">
        <v>1142</v>
      </c>
    </row>
    <row r="267" spans="1:4" ht="25.5">
      <c r="A267" s="149" t="s">
        <v>1143</v>
      </c>
      <c r="B267" s="150" t="s">
        <v>1144</v>
      </c>
      <c r="C267" s="150" t="s">
        <v>1143</v>
      </c>
      <c r="D267" s="150" t="s">
        <v>1145</v>
      </c>
    </row>
    <row r="268" spans="1:4" ht="38.25">
      <c r="A268" s="149" t="s">
        <v>1146</v>
      </c>
      <c r="B268" s="150" t="s">
        <v>1147</v>
      </c>
      <c r="C268" s="150" t="s">
        <v>1148</v>
      </c>
      <c r="D268" s="150" t="s">
        <v>1149</v>
      </c>
    </row>
    <row r="269" spans="1:4" ht="102">
      <c r="A269" s="149" t="s">
        <v>1150</v>
      </c>
      <c r="B269" s="150" t="s">
        <v>1151</v>
      </c>
      <c r="C269" s="150" t="s">
        <v>561</v>
      </c>
      <c r="D269" s="150" t="s">
        <v>562</v>
      </c>
    </row>
    <row r="270" spans="1:4" ht="25.5">
      <c r="A270" s="149" t="s">
        <v>1152</v>
      </c>
      <c r="B270" s="150" t="s">
        <v>1153</v>
      </c>
      <c r="C270" s="150" t="s">
        <v>651</v>
      </c>
      <c r="D270" s="150" t="s">
        <v>652</v>
      </c>
    </row>
    <row r="271" spans="1:4" ht="38.25">
      <c r="A271" s="149" t="s">
        <v>1154</v>
      </c>
      <c r="B271" s="150" t="s">
        <v>1155</v>
      </c>
      <c r="C271" s="150" t="s">
        <v>419</v>
      </c>
      <c r="D271" s="150" t="s">
        <v>420</v>
      </c>
    </row>
    <row r="272" spans="1:4" ht="38.25">
      <c r="A272" s="149" t="s">
        <v>1156</v>
      </c>
      <c r="B272" s="150" t="s">
        <v>1157</v>
      </c>
      <c r="C272" s="150" t="s">
        <v>651</v>
      </c>
      <c r="D272" s="150" t="s">
        <v>652</v>
      </c>
    </row>
    <row r="273" spans="1:4" ht="25.5">
      <c r="A273" s="149" t="s">
        <v>1158</v>
      </c>
      <c r="B273" s="150" t="s">
        <v>1159</v>
      </c>
      <c r="C273" s="150" t="s">
        <v>1158</v>
      </c>
      <c r="D273" s="150" t="s">
        <v>1160</v>
      </c>
    </row>
    <row r="274" spans="1:4" ht="51">
      <c r="A274" s="149" t="s">
        <v>1161</v>
      </c>
      <c r="B274" s="150" t="s">
        <v>1162</v>
      </c>
      <c r="C274" s="150" t="s">
        <v>419</v>
      </c>
      <c r="D274" s="150" t="s">
        <v>420</v>
      </c>
    </row>
    <row r="275" spans="1:4" ht="25.5">
      <c r="A275" s="149" t="s">
        <v>1163</v>
      </c>
      <c r="B275" s="150" t="s">
        <v>1164</v>
      </c>
      <c r="C275" s="150" t="s">
        <v>419</v>
      </c>
      <c r="D275" s="150" t="s">
        <v>420</v>
      </c>
    </row>
    <row r="276" spans="1:4" ht="25.5">
      <c r="A276" s="149" t="s">
        <v>1165</v>
      </c>
      <c r="B276" s="150" t="s">
        <v>1166</v>
      </c>
      <c r="C276" s="150" t="s">
        <v>419</v>
      </c>
      <c r="D276" s="150" t="s">
        <v>420</v>
      </c>
    </row>
    <row r="277" spans="1:4" ht="25.5">
      <c r="A277" s="149" t="s">
        <v>1167</v>
      </c>
      <c r="B277" s="150" t="s">
        <v>1168</v>
      </c>
      <c r="C277" s="150" t="s">
        <v>517</v>
      </c>
      <c r="D277" s="150" t="s">
        <v>518</v>
      </c>
    </row>
    <row r="278" spans="1:4" ht="25.5">
      <c r="A278" s="149" t="s">
        <v>1169</v>
      </c>
      <c r="B278" s="150" t="s">
        <v>1170</v>
      </c>
      <c r="C278" s="150" t="s">
        <v>1169</v>
      </c>
      <c r="D278" s="150" t="s">
        <v>1171</v>
      </c>
    </row>
    <row r="279" spans="1:4" ht="51">
      <c r="A279" s="149" t="s">
        <v>1172</v>
      </c>
      <c r="B279" s="150" t="s">
        <v>1173</v>
      </c>
      <c r="C279" s="150" t="s">
        <v>1172</v>
      </c>
      <c r="D279" s="150" t="s">
        <v>1174</v>
      </c>
    </row>
    <row r="280" spans="1:4" ht="25.5">
      <c r="A280" s="149" t="s">
        <v>1175</v>
      </c>
      <c r="B280" s="150" t="s">
        <v>1176</v>
      </c>
      <c r="C280" s="150" t="s">
        <v>1175</v>
      </c>
      <c r="D280" s="150" t="s">
        <v>1177</v>
      </c>
    </row>
    <row r="281" spans="1:4" s="152" customFormat="1" ht="51">
      <c r="A281" s="151" t="s">
        <v>1178</v>
      </c>
      <c r="B281" s="152" t="s">
        <v>1179</v>
      </c>
      <c r="C281" s="152" t="s">
        <v>614</v>
      </c>
      <c r="D281" s="152" t="s">
        <v>615</v>
      </c>
    </row>
    <row r="282" spans="1:4" ht="38.25">
      <c r="A282" s="149" t="s">
        <v>1180</v>
      </c>
      <c r="B282" s="150" t="s">
        <v>1181</v>
      </c>
      <c r="C282" s="150" t="s">
        <v>614</v>
      </c>
      <c r="D282" s="150" t="s">
        <v>615</v>
      </c>
    </row>
    <row r="283" spans="1:4" ht="25.5">
      <c r="A283" s="149" t="s">
        <v>1182</v>
      </c>
      <c r="B283" s="150" t="s">
        <v>1183</v>
      </c>
      <c r="C283" s="150" t="s">
        <v>834</v>
      </c>
      <c r="D283" s="150" t="s">
        <v>835</v>
      </c>
    </row>
    <row r="284" spans="1:4" ht="38.25">
      <c r="A284" s="149" t="s">
        <v>1184</v>
      </c>
      <c r="B284" s="150" t="s">
        <v>1185</v>
      </c>
      <c r="C284" s="150" t="s">
        <v>435</v>
      </c>
      <c r="D284" s="150" t="s">
        <v>436</v>
      </c>
    </row>
    <row r="285" spans="1:4" ht="38.25">
      <c r="A285" s="149" t="s">
        <v>1186</v>
      </c>
      <c r="B285" s="150" t="s">
        <v>1187</v>
      </c>
      <c r="C285" s="150" t="s">
        <v>804</v>
      </c>
      <c r="D285" s="150" t="s">
        <v>805</v>
      </c>
    </row>
    <row r="286" spans="1:4" ht="38.25">
      <c r="A286" s="149" t="s">
        <v>1188</v>
      </c>
      <c r="B286" s="150" t="s">
        <v>1189</v>
      </c>
      <c r="C286" s="150" t="s">
        <v>1188</v>
      </c>
      <c r="D286" s="150" t="s">
        <v>1190</v>
      </c>
    </row>
    <row r="287" spans="1:4" ht="38.25">
      <c r="A287" s="149" t="s">
        <v>1191</v>
      </c>
      <c r="B287" s="150" t="s">
        <v>1192</v>
      </c>
      <c r="C287" s="150" t="s">
        <v>1191</v>
      </c>
      <c r="D287" s="150" t="s">
        <v>1193</v>
      </c>
    </row>
    <row r="288" spans="1:4" ht="63.75">
      <c r="A288" s="149" t="s">
        <v>1194</v>
      </c>
      <c r="B288" s="150" t="s">
        <v>1195</v>
      </c>
      <c r="C288" s="150" t="s">
        <v>1194</v>
      </c>
      <c r="D288" s="150" t="s">
        <v>1196</v>
      </c>
    </row>
    <row r="289" spans="1:4" ht="38.25">
      <c r="A289" s="149" t="s">
        <v>1197</v>
      </c>
      <c r="B289" s="150" t="s">
        <v>1198</v>
      </c>
      <c r="C289" s="150" t="s">
        <v>1197</v>
      </c>
      <c r="D289" s="150" t="s">
        <v>1199</v>
      </c>
    </row>
    <row r="290" spans="1:4" ht="38.25">
      <c r="A290" s="149" t="s">
        <v>1200</v>
      </c>
      <c r="B290" s="150" t="s">
        <v>1201</v>
      </c>
      <c r="C290" s="150" t="s">
        <v>435</v>
      </c>
      <c r="D290" s="150" t="s">
        <v>436</v>
      </c>
    </row>
    <row r="291" spans="1:4" ht="38.25">
      <c r="A291" s="149" t="s">
        <v>1202</v>
      </c>
      <c r="B291" s="150" t="s">
        <v>1203</v>
      </c>
      <c r="C291" s="150" t="s">
        <v>1202</v>
      </c>
      <c r="D291" s="150" t="s">
        <v>1204</v>
      </c>
    </row>
    <row r="292" spans="1:4" ht="63.75">
      <c r="A292" s="149" t="s">
        <v>1205</v>
      </c>
      <c r="B292" s="150" t="s">
        <v>1206</v>
      </c>
      <c r="C292" s="150" t="s">
        <v>423</v>
      </c>
      <c r="D292" s="150" t="s">
        <v>424</v>
      </c>
    </row>
    <row r="293" spans="1:4" ht="38.25">
      <c r="A293" s="149" t="s">
        <v>1207</v>
      </c>
      <c r="B293" s="150" t="s">
        <v>1208</v>
      </c>
      <c r="C293" s="150" t="s">
        <v>1207</v>
      </c>
      <c r="D293" s="150" t="s">
        <v>1209</v>
      </c>
    </row>
    <row r="294" spans="1:4" ht="38.25">
      <c r="A294" s="149" t="s">
        <v>1210</v>
      </c>
      <c r="B294" s="150" t="s">
        <v>1211</v>
      </c>
      <c r="C294" s="150" t="s">
        <v>1212</v>
      </c>
      <c r="D294" s="150" t="s">
        <v>1213</v>
      </c>
    </row>
    <row r="295" spans="1:4" ht="51">
      <c r="A295" s="149" t="s">
        <v>1214</v>
      </c>
      <c r="B295" s="150" t="s">
        <v>1215</v>
      </c>
      <c r="C295" s="150" t="s">
        <v>610</v>
      </c>
      <c r="D295" s="150" t="s">
        <v>611</v>
      </c>
    </row>
    <row r="296" spans="1:4" ht="51">
      <c r="A296" s="149" t="s">
        <v>1216</v>
      </c>
      <c r="B296" s="150" t="s">
        <v>1217</v>
      </c>
      <c r="C296" s="150" t="s">
        <v>423</v>
      </c>
      <c r="D296" s="150" t="s">
        <v>424</v>
      </c>
    </row>
    <row r="297" spans="1:4" ht="51">
      <c r="A297" s="149" t="s">
        <v>1218</v>
      </c>
      <c r="B297" s="150" t="s">
        <v>1219</v>
      </c>
      <c r="C297" s="150" t="s">
        <v>484</v>
      </c>
      <c r="D297" s="150" t="s">
        <v>485</v>
      </c>
    </row>
    <row r="298" spans="1:4" ht="38.25">
      <c r="A298" s="149" t="s">
        <v>755</v>
      </c>
      <c r="B298" s="150" t="s">
        <v>1220</v>
      </c>
      <c r="C298" s="150" t="s">
        <v>755</v>
      </c>
      <c r="D298" s="150" t="s">
        <v>756</v>
      </c>
    </row>
    <row r="299" spans="1:4" ht="38.25">
      <c r="A299" s="149" t="s">
        <v>1221</v>
      </c>
      <c r="B299" s="150" t="s">
        <v>1222</v>
      </c>
      <c r="C299" s="150" t="s">
        <v>614</v>
      </c>
      <c r="D299" s="150" t="s">
        <v>615</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tabSelected="1" view="pageBreakPreview" zoomScaleNormal="120" zoomScaleSheetLayoutView="100" zoomScalePageLayoutView="120" workbookViewId="0">
      <selection activeCell="N25" sqref="N25"/>
    </sheetView>
  </sheetViews>
  <sheetFormatPr defaultRowHeight="17.25"/>
  <cols>
    <col min="9" max="15" width="7.125" customWidth="1"/>
    <col min="265" max="271" width="7.125" customWidth="1"/>
    <col min="521" max="527" width="7.125" customWidth="1"/>
    <col min="777" max="783" width="7.125" customWidth="1"/>
    <col min="1033" max="1039" width="7.125" customWidth="1"/>
    <col min="1289" max="1295" width="7.125" customWidth="1"/>
    <col min="1545" max="1551" width="7.125" customWidth="1"/>
    <col min="1801" max="1807" width="7.125" customWidth="1"/>
    <col min="2057" max="2063" width="7.125" customWidth="1"/>
    <col min="2313" max="2319" width="7.125" customWidth="1"/>
    <col min="2569" max="2575" width="7.125" customWidth="1"/>
    <col min="2825" max="2831" width="7.125" customWidth="1"/>
    <col min="3081" max="3087" width="7.125" customWidth="1"/>
    <col min="3337" max="3343" width="7.125" customWidth="1"/>
    <col min="3593" max="3599" width="7.125" customWidth="1"/>
    <col min="3849" max="3855" width="7.125" customWidth="1"/>
    <col min="4105" max="4111" width="7.125" customWidth="1"/>
    <col min="4361" max="4367" width="7.125" customWidth="1"/>
    <col min="4617" max="4623" width="7.125" customWidth="1"/>
    <col min="4873" max="4879" width="7.125" customWidth="1"/>
    <col min="5129" max="5135" width="7.125" customWidth="1"/>
    <col min="5385" max="5391" width="7.125" customWidth="1"/>
    <col min="5641" max="5647" width="7.125" customWidth="1"/>
    <col min="5897" max="5903" width="7.125" customWidth="1"/>
    <col min="6153" max="6159" width="7.125" customWidth="1"/>
    <col min="6409" max="6415" width="7.125" customWidth="1"/>
    <col min="6665" max="6671" width="7.125" customWidth="1"/>
    <col min="6921" max="6927" width="7.125" customWidth="1"/>
    <col min="7177" max="7183" width="7.125" customWidth="1"/>
    <col min="7433" max="7439" width="7.125" customWidth="1"/>
    <col min="7689" max="7695" width="7.125" customWidth="1"/>
    <col min="7945" max="7951" width="7.125" customWidth="1"/>
    <col min="8201" max="8207" width="7.125" customWidth="1"/>
    <col min="8457" max="8463" width="7.125" customWidth="1"/>
    <col min="8713" max="8719" width="7.125" customWidth="1"/>
    <col min="8969" max="8975" width="7.125" customWidth="1"/>
    <col min="9225" max="9231" width="7.125" customWidth="1"/>
    <col min="9481" max="9487" width="7.125" customWidth="1"/>
    <col min="9737" max="9743" width="7.125" customWidth="1"/>
    <col min="9993" max="9999" width="7.125" customWidth="1"/>
    <col min="10249" max="10255" width="7.125" customWidth="1"/>
    <col min="10505" max="10511" width="7.125" customWidth="1"/>
    <col min="10761" max="10767" width="7.125" customWidth="1"/>
    <col min="11017" max="11023" width="7.125" customWidth="1"/>
    <col min="11273" max="11279" width="7.125" customWidth="1"/>
    <col min="11529" max="11535" width="7.125" customWidth="1"/>
    <col min="11785" max="11791" width="7.125" customWidth="1"/>
    <col min="12041" max="12047" width="7.125" customWidth="1"/>
    <col min="12297" max="12303" width="7.125" customWidth="1"/>
    <col min="12553" max="12559" width="7.125" customWidth="1"/>
    <col min="12809" max="12815" width="7.125" customWidth="1"/>
    <col min="13065" max="13071" width="7.125" customWidth="1"/>
    <col min="13321" max="13327" width="7.125" customWidth="1"/>
    <col min="13577" max="13583" width="7.125" customWidth="1"/>
    <col min="13833" max="13839" width="7.125" customWidth="1"/>
    <col min="14089" max="14095" width="7.125" customWidth="1"/>
    <col min="14345" max="14351" width="7.125" customWidth="1"/>
    <col min="14601" max="14607" width="7.125" customWidth="1"/>
    <col min="14857" max="14863" width="7.125" customWidth="1"/>
    <col min="15113" max="15119" width="7.125" customWidth="1"/>
    <col min="15369" max="15375" width="7.125" customWidth="1"/>
    <col min="15625" max="15631" width="7.125" customWidth="1"/>
    <col min="15881" max="15887" width="7.125" customWidth="1"/>
    <col min="16137" max="16143" width="7.125" customWidth="1"/>
  </cols>
  <sheetData>
    <row r="1" spans="1:15" ht="23.25">
      <c r="A1" s="187" t="s">
        <v>1229</v>
      </c>
      <c r="B1" s="187"/>
      <c r="C1" s="187"/>
      <c r="D1" s="187"/>
      <c r="E1" s="187"/>
      <c r="F1" s="187"/>
      <c r="G1" s="187"/>
      <c r="H1" s="187"/>
      <c r="I1" s="187"/>
      <c r="J1" s="187"/>
      <c r="K1" s="187"/>
      <c r="L1" s="187"/>
      <c r="M1" s="187"/>
      <c r="N1" s="187"/>
      <c r="O1" s="187"/>
    </row>
    <row r="2" spans="1:15" ht="23.25">
      <c r="A2" s="187" t="s">
        <v>285</v>
      </c>
      <c r="B2" s="187"/>
      <c r="C2" s="187"/>
      <c r="D2" s="187"/>
      <c r="E2" s="187"/>
      <c r="F2" s="187"/>
      <c r="G2" s="187"/>
      <c r="H2" s="187"/>
      <c r="I2" s="187"/>
      <c r="J2" s="187"/>
      <c r="K2" s="187"/>
      <c r="L2" s="187"/>
      <c r="M2" s="187"/>
      <c r="N2" s="187"/>
      <c r="O2" s="187"/>
    </row>
    <row r="3" spans="1:15" ht="23.25">
      <c r="A3" s="187" t="s">
        <v>286</v>
      </c>
      <c r="B3" s="187"/>
      <c r="C3" s="187"/>
      <c r="D3" s="187"/>
      <c r="E3" s="187"/>
      <c r="F3" s="187"/>
      <c r="G3" s="187"/>
      <c r="H3" s="187"/>
      <c r="I3" s="187"/>
      <c r="J3" s="187"/>
      <c r="K3" s="187"/>
      <c r="L3" s="187"/>
      <c r="M3" s="187"/>
      <c r="N3" s="187"/>
      <c r="O3" s="187"/>
    </row>
    <row r="4" spans="1:15" ht="8.25" customHeight="1">
      <c r="A4" s="121"/>
      <c r="B4" s="121"/>
      <c r="C4" s="121"/>
      <c r="D4" s="121"/>
      <c r="E4" s="121"/>
      <c r="F4" s="121"/>
      <c r="G4" s="121"/>
      <c r="H4" s="121"/>
      <c r="I4" s="121"/>
      <c r="J4" s="121"/>
      <c r="K4" s="121"/>
      <c r="L4" s="121"/>
      <c r="M4" s="121"/>
      <c r="N4" s="121"/>
      <c r="O4" s="121"/>
    </row>
    <row r="5" spans="1:15" ht="18" customHeight="1">
      <c r="D5" s="122"/>
      <c r="E5" s="122"/>
      <c r="F5" s="122"/>
      <c r="G5" s="122"/>
      <c r="H5" s="122"/>
      <c r="I5" s="122"/>
      <c r="J5" s="122"/>
      <c r="K5" s="122"/>
      <c r="L5" s="122"/>
      <c r="M5" s="122"/>
      <c r="N5" s="122"/>
      <c r="O5" s="122"/>
    </row>
    <row r="6" spans="1:15" ht="18" customHeight="1"/>
    <row r="7" spans="1:15" ht="12.95" customHeight="1"/>
    <row r="8" spans="1:15" ht="12.95" customHeight="1"/>
    <row r="9" spans="1:15" ht="12.95" customHeight="1"/>
    <row r="10" spans="1:15" ht="12.95" customHeight="1"/>
    <row r="11" spans="1:15" ht="12.95" customHeight="1"/>
    <row r="12" spans="1:15" ht="12.95" customHeight="1">
      <c r="K12" t="s">
        <v>287</v>
      </c>
    </row>
    <row r="13" spans="1:15" ht="12.95" customHeight="1"/>
    <row r="14" spans="1:15" ht="12.95" customHeight="1"/>
    <row r="15" spans="1:15" ht="12.95" customHeight="1"/>
    <row r="16" spans="1:15" ht="12.95" customHeight="1"/>
    <row r="17" ht="12.95" customHeight="1"/>
    <row r="18" ht="12.95" customHeight="1"/>
    <row r="19" ht="12.95" customHeight="1"/>
    <row r="20" ht="12.95" customHeight="1"/>
    <row r="21" ht="12.95" customHeight="1"/>
    <row r="22" ht="12.95" customHeight="1"/>
    <row r="23" ht="12.95" customHeight="1"/>
    <row r="24" ht="12.95" customHeight="1"/>
    <row r="25" ht="12.95" customHeight="1"/>
    <row r="26" ht="12.95" customHeight="1"/>
    <row r="27" ht="12.95" customHeight="1"/>
    <row r="28" ht="12.95" customHeight="1"/>
    <row r="29" ht="12.95" customHeight="1"/>
    <row r="30" ht="12.95" customHeight="1"/>
    <row r="31" ht="12.95" customHeight="1"/>
    <row r="32"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row r="44" ht="12.95"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2.95" customHeight="1"/>
    <row r="63" ht="12.95" customHeight="1"/>
    <row r="64"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spans="1:15" ht="12.95" customHeight="1"/>
    <row r="82" spans="1:15" ht="12.95" customHeight="1"/>
    <row r="83" spans="1:15" ht="12.95" customHeight="1"/>
    <row r="84" spans="1:15" ht="12.95" customHeight="1"/>
    <row r="85" spans="1:15" ht="12.95" customHeight="1"/>
    <row r="86" spans="1:15" ht="12.95" customHeight="1"/>
    <row r="87" spans="1:15" ht="12.95" customHeight="1"/>
    <row r="88" spans="1:15" ht="12.95" customHeight="1"/>
    <row r="89" spans="1:15" ht="12.95" customHeight="1"/>
    <row r="90" spans="1:15" ht="12.95" customHeight="1"/>
    <row r="91" spans="1:15" ht="12.95" customHeight="1"/>
    <row r="92" spans="1:15" ht="18.75" customHeight="1" thickBot="1"/>
    <row r="93" spans="1:15" ht="18.75" customHeight="1">
      <c r="A93" s="188" t="s">
        <v>1223</v>
      </c>
      <c r="B93" s="188"/>
      <c r="C93" s="188"/>
      <c r="D93" s="188"/>
      <c r="E93" s="188"/>
      <c r="F93" s="188"/>
      <c r="G93" s="188"/>
      <c r="H93" s="188" t="s">
        <v>1225</v>
      </c>
      <c r="I93" s="188"/>
      <c r="J93" s="188"/>
      <c r="K93" s="188"/>
      <c r="L93" s="188"/>
      <c r="M93" s="188"/>
      <c r="N93" s="188"/>
      <c r="O93" s="188"/>
    </row>
    <row r="94" spans="1:15" ht="23.25" customHeight="1">
      <c r="A94" s="156" t="s">
        <v>1224</v>
      </c>
      <c r="B94" s="157"/>
      <c r="C94" s="183"/>
      <c r="D94" s="183"/>
      <c r="E94" s="157"/>
      <c r="F94" s="157"/>
      <c r="G94" s="158"/>
      <c r="H94" s="162"/>
      <c r="I94" s="185"/>
      <c r="J94" s="185"/>
      <c r="K94" s="185"/>
      <c r="L94" s="163"/>
      <c r="M94" s="163"/>
      <c r="N94" s="163"/>
      <c r="O94" s="164"/>
    </row>
    <row r="95" spans="1:15" ht="18" thickBot="1">
      <c r="A95" s="159"/>
      <c r="B95" s="160"/>
      <c r="C95" s="184"/>
      <c r="D95" s="184"/>
      <c r="E95" s="160"/>
      <c r="F95" s="160"/>
      <c r="G95" s="161"/>
      <c r="H95" s="165"/>
      <c r="I95" s="186"/>
      <c r="J95" s="186"/>
      <c r="K95" s="186"/>
      <c r="L95" s="166"/>
      <c r="M95" s="166"/>
      <c r="N95" s="166"/>
      <c r="O95" s="167"/>
    </row>
  </sheetData>
  <mergeCells count="9">
    <mergeCell ref="C94:D94"/>
    <mergeCell ref="C95:D95"/>
    <mergeCell ref="I94:K94"/>
    <mergeCell ref="I95:K95"/>
    <mergeCell ref="A1:O1"/>
    <mergeCell ref="A2:O2"/>
    <mergeCell ref="A3:O3"/>
    <mergeCell ref="A93:G93"/>
    <mergeCell ref="H93:O93"/>
  </mergeCells>
  <pageMargins left="0.98425196850393704" right="0.78740157480314965" top="0.39370078740157483" bottom="0.39370078740157483"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view="pageBreakPreview" zoomScaleSheetLayoutView="100" workbookViewId="0">
      <selection activeCell="L9" sqref="L9"/>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89" t="str">
        <f>IF('[1]1_GO'!C3="","",'[1]1_GO'!C3)</f>
        <v>Personel İşlemleri Süreç Grubu</v>
      </c>
      <c r="C1" s="190"/>
      <c r="D1" s="19" t="s">
        <v>181</v>
      </c>
    </row>
    <row r="2" spans="1:4">
      <c r="A2" s="1" t="s">
        <v>167</v>
      </c>
      <c r="B2" s="191" t="str">
        <f>IF('[1]1_GO'!C4="","",'[1]1_GO'!C4)</f>
        <v>Atama İşlemleri Ana Süreci</v>
      </c>
      <c r="C2" s="192"/>
    </row>
    <row r="3" spans="1:4">
      <c r="A3" s="1" t="s">
        <v>166</v>
      </c>
      <c r="B3" s="193" t="str">
        <f>IF('[1]1_GO'!C5="","",'[1]1_GO'!C5)</f>
        <v>Yeniden Atanma  İşlem Süreci</v>
      </c>
      <c r="C3" s="194"/>
    </row>
    <row r="4" spans="1:4">
      <c r="A4" s="2"/>
      <c r="B4" s="2"/>
      <c r="C4" s="2"/>
    </row>
    <row r="5" spans="1:4" ht="21.75">
      <c r="A5" s="3" t="s">
        <v>288</v>
      </c>
      <c r="B5" s="4"/>
      <c r="C5" s="5"/>
    </row>
    <row r="6" spans="1:4">
      <c r="A6" s="6" t="s">
        <v>289</v>
      </c>
      <c r="B6" s="7"/>
      <c r="C6" s="8"/>
    </row>
    <row r="7" spans="1:4">
      <c r="A7" s="123"/>
      <c r="B7" s="2"/>
      <c r="C7" s="2"/>
    </row>
    <row r="8" spans="1:4">
      <c r="A8" s="1" t="s">
        <v>163</v>
      </c>
      <c r="B8" s="1" t="s">
        <v>290</v>
      </c>
      <c r="C8" s="11" t="s">
        <v>291</v>
      </c>
    </row>
    <row r="9" spans="1:4">
      <c r="A9" s="119">
        <v>1</v>
      </c>
      <c r="B9" s="119" t="s">
        <v>292</v>
      </c>
      <c r="C9" s="119">
        <v>8</v>
      </c>
    </row>
    <row r="10" spans="1:4">
      <c r="A10" s="119">
        <v>2</v>
      </c>
      <c r="B10" s="119" t="s">
        <v>293</v>
      </c>
      <c r="C10" s="119">
        <v>2</v>
      </c>
    </row>
    <row r="11" spans="1:4">
      <c r="A11" s="119">
        <v>3</v>
      </c>
      <c r="B11" s="119" t="s">
        <v>294</v>
      </c>
      <c r="C11" s="119">
        <v>1</v>
      </c>
    </row>
    <row r="12" spans="1:4">
      <c r="A12" s="119">
        <v>4</v>
      </c>
      <c r="B12" s="119" t="s">
        <v>295</v>
      </c>
      <c r="C12" s="119">
        <v>1</v>
      </c>
    </row>
    <row r="13" spans="1:4">
      <c r="A13" s="119">
        <v>5</v>
      </c>
      <c r="B13" s="119" t="s">
        <v>296</v>
      </c>
      <c r="C13" s="119">
        <v>1</v>
      </c>
    </row>
    <row r="14" spans="1:4">
      <c r="A14" s="119">
        <v>6</v>
      </c>
      <c r="B14" s="119" t="s">
        <v>221</v>
      </c>
      <c r="C14" s="119">
        <v>1</v>
      </c>
    </row>
    <row r="15" spans="1:4">
      <c r="A15" s="119">
        <v>7</v>
      </c>
      <c r="B15" s="119" t="s">
        <v>297</v>
      </c>
      <c r="C15" s="119">
        <v>1</v>
      </c>
    </row>
    <row r="16" spans="1:4">
      <c r="A16" s="119">
        <v>8</v>
      </c>
      <c r="B16" s="119" t="s">
        <v>298</v>
      </c>
      <c r="C16" s="119">
        <v>1</v>
      </c>
    </row>
  </sheetData>
  <sheetProtection selectLockedCells="1"/>
  <mergeCells count="3">
    <mergeCell ref="B1:C1"/>
    <mergeCell ref="B2:C2"/>
    <mergeCell ref="B3:C3"/>
  </mergeCells>
  <conditionalFormatting sqref="B1:C3">
    <cfRule type="containsBlanks" dxfId="230" priority="179">
      <formula>LEN(TRIM(B1))=0</formula>
    </cfRule>
  </conditionalFormatting>
  <conditionalFormatting sqref="A9:B150 A151:C65324">
    <cfRule type="containsBlanks" dxfId="229" priority="178">
      <formula>LEN(TRIM(A9))=0</formula>
    </cfRule>
  </conditionalFormatting>
  <conditionalFormatting sqref="C9:C150">
    <cfRule type="containsBlanks" dxfId="228" priority="177">
      <formula>LEN(TRIM(C9))=0</formula>
    </cfRule>
  </conditionalFormatting>
  <conditionalFormatting sqref="B9:B16">
    <cfRule type="containsBlanks" dxfId="227" priority="176">
      <formula>LEN(TRIM(B9))=0</formula>
    </cfRule>
  </conditionalFormatting>
  <conditionalFormatting sqref="C9:C16">
    <cfRule type="containsBlanks" dxfId="226" priority="175">
      <formula>LEN(TRIM(C9))=0</formula>
    </cfRule>
  </conditionalFormatting>
  <conditionalFormatting sqref="B9:B16">
    <cfRule type="containsBlanks" dxfId="225" priority="174">
      <formula>LEN(TRIM(B9))=0</formula>
    </cfRule>
  </conditionalFormatting>
  <conditionalFormatting sqref="C9:C16">
    <cfRule type="containsBlanks" dxfId="224" priority="173">
      <formula>LEN(TRIM(C9))=0</formula>
    </cfRule>
  </conditionalFormatting>
  <conditionalFormatting sqref="A9:B16">
    <cfRule type="containsBlanks" dxfId="223" priority="172">
      <formula>LEN(TRIM(A9))=0</formula>
    </cfRule>
  </conditionalFormatting>
  <conditionalFormatting sqref="C9:C16">
    <cfRule type="containsBlanks" dxfId="222" priority="171">
      <formula>LEN(TRIM(C9))=0</formula>
    </cfRule>
  </conditionalFormatting>
  <conditionalFormatting sqref="B9:B16">
    <cfRule type="containsBlanks" dxfId="221" priority="170">
      <formula>LEN(TRIM(B9))=0</formula>
    </cfRule>
  </conditionalFormatting>
  <conditionalFormatting sqref="C9:C16">
    <cfRule type="containsBlanks" dxfId="220" priority="169">
      <formula>LEN(TRIM(C9))=0</formula>
    </cfRule>
  </conditionalFormatting>
  <conditionalFormatting sqref="B9:B16">
    <cfRule type="containsBlanks" dxfId="219" priority="168">
      <formula>LEN(TRIM(B9))=0</formula>
    </cfRule>
  </conditionalFormatting>
  <conditionalFormatting sqref="C9:C16">
    <cfRule type="containsBlanks" dxfId="218" priority="167">
      <formula>LEN(TRIM(C9))=0</formula>
    </cfRule>
  </conditionalFormatting>
  <conditionalFormatting sqref="A11">
    <cfRule type="containsBlanks" dxfId="217" priority="166">
      <formula>LEN(TRIM(A11))=0</formula>
    </cfRule>
  </conditionalFormatting>
  <conditionalFormatting sqref="A11">
    <cfRule type="containsBlanks" dxfId="216" priority="165">
      <formula>LEN(TRIM(A11))=0</formula>
    </cfRule>
  </conditionalFormatting>
  <conditionalFormatting sqref="A12">
    <cfRule type="containsBlanks" dxfId="215" priority="164">
      <formula>LEN(TRIM(A12))=0</formula>
    </cfRule>
  </conditionalFormatting>
  <conditionalFormatting sqref="A12">
    <cfRule type="containsBlanks" dxfId="214" priority="163">
      <formula>LEN(TRIM(A12))=0</formula>
    </cfRule>
  </conditionalFormatting>
  <conditionalFormatting sqref="B12">
    <cfRule type="containsBlanks" dxfId="213" priority="162">
      <formula>LEN(TRIM(B12))=0</formula>
    </cfRule>
  </conditionalFormatting>
  <conditionalFormatting sqref="B12">
    <cfRule type="containsBlanks" dxfId="212" priority="161">
      <formula>LEN(TRIM(B12))=0</formula>
    </cfRule>
  </conditionalFormatting>
  <conditionalFormatting sqref="A13">
    <cfRule type="containsBlanks" dxfId="211" priority="160">
      <formula>LEN(TRIM(A13))=0</formula>
    </cfRule>
  </conditionalFormatting>
  <conditionalFormatting sqref="A13">
    <cfRule type="containsBlanks" dxfId="210" priority="159">
      <formula>LEN(TRIM(A13))=0</formula>
    </cfRule>
  </conditionalFormatting>
  <conditionalFormatting sqref="A13">
    <cfRule type="containsBlanks" dxfId="209" priority="158">
      <formula>LEN(TRIM(A13))=0</formula>
    </cfRule>
  </conditionalFormatting>
  <conditionalFormatting sqref="A13">
    <cfRule type="containsBlanks" dxfId="208" priority="157">
      <formula>LEN(TRIM(A13))=0</formula>
    </cfRule>
  </conditionalFormatting>
  <conditionalFormatting sqref="B13">
    <cfRule type="containsBlanks" dxfId="207" priority="156">
      <formula>LEN(TRIM(B13))=0</formula>
    </cfRule>
  </conditionalFormatting>
  <conditionalFormatting sqref="B13">
    <cfRule type="containsBlanks" dxfId="206" priority="155">
      <formula>LEN(TRIM(B13))=0</formula>
    </cfRule>
  </conditionalFormatting>
  <conditionalFormatting sqref="B13">
    <cfRule type="containsBlanks" dxfId="205" priority="154">
      <formula>LEN(TRIM(B13))=0</formula>
    </cfRule>
  </conditionalFormatting>
  <conditionalFormatting sqref="B13">
    <cfRule type="containsBlanks" dxfId="204" priority="153">
      <formula>LEN(TRIM(B13))=0</formula>
    </cfRule>
  </conditionalFormatting>
  <conditionalFormatting sqref="A14">
    <cfRule type="containsBlanks" dxfId="203" priority="152">
      <formula>LEN(TRIM(A14))=0</formula>
    </cfRule>
  </conditionalFormatting>
  <conditionalFormatting sqref="A14">
    <cfRule type="containsBlanks" dxfId="202" priority="151">
      <formula>LEN(TRIM(A14))=0</formula>
    </cfRule>
  </conditionalFormatting>
  <conditionalFormatting sqref="A14">
    <cfRule type="containsBlanks" dxfId="201" priority="150">
      <formula>LEN(TRIM(A14))=0</formula>
    </cfRule>
  </conditionalFormatting>
  <conditionalFormatting sqref="A14">
    <cfRule type="containsBlanks" dxfId="200" priority="149">
      <formula>LEN(TRIM(A14))=0</formula>
    </cfRule>
  </conditionalFormatting>
  <conditionalFormatting sqref="A14">
    <cfRule type="containsBlanks" dxfId="199" priority="148">
      <formula>LEN(TRIM(A14))=0</formula>
    </cfRule>
  </conditionalFormatting>
  <conditionalFormatting sqref="A14">
    <cfRule type="containsBlanks" dxfId="198" priority="147">
      <formula>LEN(TRIM(A14))=0</formula>
    </cfRule>
  </conditionalFormatting>
  <conditionalFormatting sqref="B14">
    <cfRule type="containsBlanks" dxfId="197" priority="146">
      <formula>LEN(TRIM(B14))=0</formula>
    </cfRule>
  </conditionalFormatting>
  <conditionalFormatting sqref="B14">
    <cfRule type="containsBlanks" dxfId="196" priority="145">
      <formula>LEN(TRIM(B14))=0</formula>
    </cfRule>
  </conditionalFormatting>
  <conditionalFormatting sqref="B14">
    <cfRule type="containsBlanks" dxfId="195" priority="144">
      <formula>LEN(TRIM(B14))=0</formula>
    </cfRule>
  </conditionalFormatting>
  <conditionalFormatting sqref="B14">
    <cfRule type="containsBlanks" dxfId="194" priority="143">
      <formula>LEN(TRIM(B14))=0</formula>
    </cfRule>
  </conditionalFormatting>
  <conditionalFormatting sqref="B14">
    <cfRule type="containsBlanks" dxfId="193" priority="142">
      <formula>LEN(TRIM(B14))=0</formula>
    </cfRule>
  </conditionalFormatting>
  <conditionalFormatting sqref="B14">
    <cfRule type="containsBlanks" dxfId="192" priority="141">
      <formula>LEN(TRIM(B14))=0</formula>
    </cfRule>
  </conditionalFormatting>
  <conditionalFormatting sqref="A15">
    <cfRule type="containsBlanks" dxfId="191" priority="140">
      <formula>LEN(TRIM(A15))=0</formula>
    </cfRule>
  </conditionalFormatting>
  <conditionalFormatting sqref="A15">
    <cfRule type="containsBlanks" dxfId="190" priority="139">
      <formula>LEN(TRIM(A15))=0</formula>
    </cfRule>
  </conditionalFormatting>
  <conditionalFormatting sqref="A15">
    <cfRule type="containsBlanks" dxfId="189" priority="138">
      <formula>LEN(TRIM(A15))=0</formula>
    </cfRule>
  </conditionalFormatting>
  <conditionalFormatting sqref="A15">
    <cfRule type="containsBlanks" dxfId="188" priority="137">
      <formula>LEN(TRIM(A15))=0</formula>
    </cfRule>
  </conditionalFormatting>
  <conditionalFormatting sqref="A15">
    <cfRule type="containsBlanks" dxfId="187" priority="136">
      <formula>LEN(TRIM(A15))=0</formula>
    </cfRule>
  </conditionalFormatting>
  <conditionalFormatting sqref="A15">
    <cfRule type="containsBlanks" dxfId="186" priority="135">
      <formula>LEN(TRIM(A15))=0</formula>
    </cfRule>
  </conditionalFormatting>
  <conditionalFormatting sqref="A15">
    <cfRule type="containsBlanks" dxfId="185" priority="134">
      <formula>LEN(TRIM(A15))=0</formula>
    </cfRule>
  </conditionalFormatting>
  <conditionalFormatting sqref="A15">
    <cfRule type="containsBlanks" dxfId="184" priority="133">
      <formula>LEN(TRIM(A15))=0</formula>
    </cfRule>
  </conditionalFormatting>
  <conditionalFormatting sqref="B15">
    <cfRule type="containsBlanks" dxfId="183" priority="132">
      <formula>LEN(TRIM(B15))=0</formula>
    </cfRule>
  </conditionalFormatting>
  <conditionalFormatting sqref="B15">
    <cfRule type="containsBlanks" dxfId="182" priority="131">
      <formula>LEN(TRIM(B15))=0</formula>
    </cfRule>
  </conditionalFormatting>
  <conditionalFormatting sqref="B15">
    <cfRule type="containsBlanks" dxfId="181" priority="130">
      <formula>LEN(TRIM(B15))=0</formula>
    </cfRule>
  </conditionalFormatting>
  <conditionalFormatting sqref="B15">
    <cfRule type="containsBlanks" dxfId="180" priority="129">
      <formula>LEN(TRIM(B15))=0</formula>
    </cfRule>
  </conditionalFormatting>
  <conditionalFormatting sqref="B15">
    <cfRule type="containsBlanks" dxfId="179" priority="128">
      <formula>LEN(TRIM(B15))=0</formula>
    </cfRule>
  </conditionalFormatting>
  <conditionalFormatting sqref="B15">
    <cfRule type="containsBlanks" dxfId="178" priority="127">
      <formula>LEN(TRIM(B15))=0</formula>
    </cfRule>
  </conditionalFormatting>
  <conditionalFormatting sqref="B15">
    <cfRule type="containsBlanks" dxfId="177" priority="126">
      <formula>LEN(TRIM(B15))=0</formula>
    </cfRule>
  </conditionalFormatting>
  <conditionalFormatting sqref="B15">
    <cfRule type="containsBlanks" dxfId="176" priority="125">
      <formula>LEN(TRIM(B15))=0</formula>
    </cfRule>
  </conditionalFormatting>
  <conditionalFormatting sqref="A16">
    <cfRule type="containsBlanks" dxfId="175" priority="124">
      <formula>LEN(TRIM(A16))=0</formula>
    </cfRule>
  </conditionalFormatting>
  <conditionalFormatting sqref="A16">
    <cfRule type="containsBlanks" dxfId="174" priority="123">
      <formula>LEN(TRIM(A16))=0</formula>
    </cfRule>
  </conditionalFormatting>
  <conditionalFormatting sqref="A16">
    <cfRule type="containsBlanks" dxfId="173" priority="122">
      <formula>LEN(TRIM(A16))=0</formula>
    </cfRule>
  </conditionalFormatting>
  <conditionalFormatting sqref="A16">
    <cfRule type="containsBlanks" dxfId="172" priority="121">
      <formula>LEN(TRIM(A16))=0</formula>
    </cfRule>
  </conditionalFormatting>
  <conditionalFormatting sqref="A16">
    <cfRule type="containsBlanks" dxfId="171" priority="120">
      <formula>LEN(TRIM(A16))=0</formula>
    </cfRule>
  </conditionalFormatting>
  <conditionalFormatting sqref="A16">
    <cfRule type="containsBlanks" dxfId="170" priority="119">
      <formula>LEN(TRIM(A16))=0</formula>
    </cfRule>
  </conditionalFormatting>
  <conditionalFormatting sqref="A16">
    <cfRule type="containsBlanks" dxfId="169" priority="118">
      <formula>LEN(TRIM(A16))=0</formula>
    </cfRule>
  </conditionalFormatting>
  <conditionalFormatting sqref="A16">
    <cfRule type="containsBlanks" dxfId="168" priority="117">
      <formula>LEN(TRIM(A16))=0</formula>
    </cfRule>
  </conditionalFormatting>
  <conditionalFormatting sqref="A16">
    <cfRule type="containsBlanks" dxfId="167" priority="116">
      <formula>LEN(TRIM(A16))=0</formula>
    </cfRule>
  </conditionalFormatting>
  <conditionalFormatting sqref="A16">
    <cfRule type="containsBlanks" dxfId="166" priority="115">
      <formula>LEN(TRIM(A16))=0</formula>
    </cfRule>
  </conditionalFormatting>
  <conditionalFormatting sqref="B16">
    <cfRule type="containsBlanks" dxfId="165" priority="114">
      <formula>LEN(TRIM(B16))=0</formula>
    </cfRule>
  </conditionalFormatting>
  <conditionalFormatting sqref="B16">
    <cfRule type="containsBlanks" dxfId="164" priority="113">
      <formula>LEN(TRIM(B16))=0</formula>
    </cfRule>
  </conditionalFormatting>
  <conditionalFormatting sqref="B16">
    <cfRule type="containsBlanks" dxfId="163" priority="112">
      <formula>LEN(TRIM(B16))=0</formula>
    </cfRule>
  </conditionalFormatting>
  <conditionalFormatting sqref="B16">
    <cfRule type="containsBlanks" dxfId="162" priority="111">
      <formula>LEN(TRIM(B16))=0</formula>
    </cfRule>
  </conditionalFormatting>
  <conditionalFormatting sqref="B16">
    <cfRule type="containsBlanks" dxfId="161" priority="110">
      <formula>LEN(TRIM(B16))=0</formula>
    </cfRule>
  </conditionalFormatting>
  <conditionalFormatting sqref="B16">
    <cfRule type="containsBlanks" dxfId="160" priority="109">
      <formula>LEN(TRIM(B16))=0</formula>
    </cfRule>
  </conditionalFormatting>
  <conditionalFormatting sqref="B16">
    <cfRule type="containsBlanks" dxfId="159" priority="108">
      <formula>LEN(TRIM(B16))=0</formula>
    </cfRule>
  </conditionalFormatting>
  <conditionalFormatting sqref="B16">
    <cfRule type="containsBlanks" dxfId="158" priority="107">
      <formula>LEN(TRIM(B16))=0</formula>
    </cfRule>
  </conditionalFormatting>
  <conditionalFormatting sqref="B16">
    <cfRule type="containsBlanks" dxfId="157" priority="106">
      <formula>LEN(TRIM(B16))=0</formula>
    </cfRule>
  </conditionalFormatting>
  <conditionalFormatting sqref="B16">
    <cfRule type="containsBlanks" dxfId="156" priority="105">
      <formula>LEN(TRIM(B16))=0</formula>
    </cfRule>
  </conditionalFormatting>
  <conditionalFormatting sqref="C9">
    <cfRule type="containsBlanks" dxfId="155" priority="104">
      <formula>LEN(TRIM(C9))=0</formula>
    </cfRule>
  </conditionalFormatting>
  <conditionalFormatting sqref="C9">
    <cfRule type="containsBlanks" dxfId="154" priority="103">
      <formula>LEN(TRIM(C9))=0</formula>
    </cfRule>
  </conditionalFormatting>
  <conditionalFormatting sqref="C9">
    <cfRule type="containsBlanks" dxfId="153" priority="102">
      <formula>LEN(TRIM(C9))=0</formula>
    </cfRule>
  </conditionalFormatting>
  <conditionalFormatting sqref="C9">
    <cfRule type="containsBlanks" dxfId="152" priority="101">
      <formula>LEN(TRIM(C9))=0</formula>
    </cfRule>
  </conditionalFormatting>
  <conditionalFormatting sqref="C9">
    <cfRule type="containsBlanks" dxfId="151" priority="100">
      <formula>LEN(TRIM(C9))=0</formula>
    </cfRule>
  </conditionalFormatting>
  <conditionalFormatting sqref="C9">
    <cfRule type="containsBlanks" dxfId="150" priority="99">
      <formula>LEN(TRIM(C9))=0</formula>
    </cfRule>
  </conditionalFormatting>
  <conditionalFormatting sqref="C9">
    <cfRule type="containsBlanks" dxfId="149" priority="98">
      <formula>LEN(TRIM(C9))=0</formula>
    </cfRule>
  </conditionalFormatting>
  <conditionalFormatting sqref="C9">
    <cfRule type="containsBlanks" dxfId="148" priority="97">
      <formula>LEN(TRIM(C9))=0</formula>
    </cfRule>
  </conditionalFormatting>
  <conditionalFormatting sqref="C9">
    <cfRule type="containsBlanks" dxfId="147" priority="96">
      <formula>LEN(TRIM(C9))=0</formula>
    </cfRule>
  </conditionalFormatting>
  <conditionalFormatting sqref="C9">
    <cfRule type="containsBlanks" dxfId="146" priority="95">
      <formula>LEN(TRIM(C9))=0</formula>
    </cfRule>
  </conditionalFormatting>
  <conditionalFormatting sqref="C9">
    <cfRule type="containsBlanks" dxfId="145" priority="94">
      <formula>LEN(TRIM(C9))=0</formula>
    </cfRule>
  </conditionalFormatting>
  <conditionalFormatting sqref="C9">
    <cfRule type="containsBlanks" dxfId="144" priority="93">
      <formula>LEN(TRIM(C9))=0</formula>
    </cfRule>
  </conditionalFormatting>
  <conditionalFormatting sqref="C9">
    <cfRule type="containsBlanks" dxfId="143" priority="92">
      <formula>LEN(TRIM(C9))=0</formula>
    </cfRule>
  </conditionalFormatting>
  <conditionalFormatting sqref="C10">
    <cfRule type="containsBlanks" dxfId="142" priority="91">
      <formula>LEN(TRIM(C10))=0</formula>
    </cfRule>
  </conditionalFormatting>
  <conditionalFormatting sqref="C10">
    <cfRule type="containsBlanks" dxfId="141" priority="90">
      <formula>LEN(TRIM(C10))=0</formula>
    </cfRule>
  </conditionalFormatting>
  <conditionalFormatting sqref="C10">
    <cfRule type="containsBlanks" dxfId="140" priority="89">
      <formula>LEN(TRIM(C10))=0</formula>
    </cfRule>
  </conditionalFormatting>
  <conditionalFormatting sqref="C10">
    <cfRule type="containsBlanks" dxfId="139" priority="88">
      <formula>LEN(TRIM(C10))=0</formula>
    </cfRule>
  </conditionalFormatting>
  <conditionalFormatting sqref="C10">
    <cfRule type="containsBlanks" dxfId="138" priority="87">
      <formula>LEN(TRIM(C10))=0</formula>
    </cfRule>
  </conditionalFormatting>
  <conditionalFormatting sqref="C10">
    <cfRule type="containsBlanks" dxfId="137" priority="86">
      <formula>LEN(TRIM(C10))=0</formula>
    </cfRule>
  </conditionalFormatting>
  <conditionalFormatting sqref="C10">
    <cfRule type="containsBlanks" dxfId="136" priority="85">
      <formula>LEN(TRIM(C10))=0</formula>
    </cfRule>
  </conditionalFormatting>
  <conditionalFormatting sqref="C10">
    <cfRule type="containsBlanks" dxfId="135" priority="84">
      <formula>LEN(TRIM(C10))=0</formula>
    </cfRule>
  </conditionalFormatting>
  <conditionalFormatting sqref="C10">
    <cfRule type="containsBlanks" dxfId="134" priority="83">
      <formula>LEN(TRIM(C10))=0</formula>
    </cfRule>
  </conditionalFormatting>
  <conditionalFormatting sqref="C10">
    <cfRule type="containsBlanks" dxfId="133" priority="82">
      <formula>LEN(TRIM(C10))=0</formula>
    </cfRule>
  </conditionalFormatting>
  <conditionalFormatting sqref="C10">
    <cfRule type="containsBlanks" dxfId="132" priority="81">
      <formula>LEN(TRIM(C10))=0</formula>
    </cfRule>
  </conditionalFormatting>
  <conditionalFormatting sqref="C10">
    <cfRule type="containsBlanks" dxfId="131" priority="80">
      <formula>LEN(TRIM(C10))=0</formula>
    </cfRule>
  </conditionalFormatting>
  <conditionalFormatting sqref="C10">
    <cfRule type="containsBlanks" dxfId="130" priority="79">
      <formula>LEN(TRIM(C10))=0</formula>
    </cfRule>
  </conditionalFormatting>
  <conditionalFormatting sqref="C11">
    <cfRule type="containsBlanks" dxfId="129" priority="78">
      <formula>LEN(TRIM(C11))=0</formula>
    </cfRule>
  </conditionalFormatting>
  <conditionalFormatting sqref="C11">
    <cfRule type="containsBlanks" dxfId="128" priority="77">
      <formula>LEN(TRIM(C11))=0</formula>
    </cfRule>
  </conditionalFormatting>
  <conditionalFormatting sqref="C11">
    <cfRule type="containsBlanks" dxfId="127" priority="76">
      <formula>LEN(TRIM(C11))=0</formula>
    </cfRule>
  </conditionalFormatting>
  <conditionalFormatting sqref="C11">
    <cfRule type="containsBlanks" dxfId="126" priority="75">
      <formula>LEN(TRIM(C11))=0</formula>
    </cfRule>
  </conditionalFormatting>
  <conditionalFormatting sqref="C11">
    <cfRule type="containsBlanks" dxfId="125" priority="74">
      <formula>LEN(TRIM(C11))=0</formula>
    </cfRule>
  </conditionalFormatting>
  <conditionalFormatting sqref="C11">
    <cfRule type="containsBlanks" dxfId="124" priority="73">
      <formula>LEN(TRIM(C11))=0</formula>
    </cfRule>
  </conditionalFormatting>
  <conditionalFormatting sqref="C11">
    <cfRule type="containsBlanks" dxfId="123" priority="72">
      <formula>LEN(TRIM(C11))=0</formula>
    </cfRule>
  </conditionalFormatting>
  <conditionalFormatting sqref="C11">
    <cfRule type="containsBlanks" dxfId="122" priority="71">
      <formula>LEN(TRIM(C11))=0</formula>
    </cfRule>
  </conditionalFormatting>
  <conditionalFormatting sqref="C11">
    <cfRule type="containsBlanks" dxfId="121" priority="70">
      <formula>LEN(TRIM(C11))=0</formula>
    </cfRule>
  </conditionalFormatting>
  <conditionalFormatting sqref="C11">
    <cfRule type="containsBlanks" dxfId="120" priority="69">
      <formula>LEN(TRIM(C11))=0</formula>
    </cfRule>
  </conditionalFormatting>
  <conditionalFormatting sqref="C11">
    <cfRule type="containsBlanks" dxfId="119" priority="68">
      <formula>LEN(TRIM(C11))=0</formula>
    </cfRule>
  </conditionalFormatting>
  <conditionalFormatting sqref="C11">
    <cfRule type="containsBlanks" dxfId="118" priority="67">
      <formula>LEN(TRIM(C11))=0</formula>
    </cfRule>
  </conditionalFormatting>
  <conditionalFormatting sqref="C11">
    <cfRule type="containsBlanks" dxfId="117" priority="66">
      <formula>LEN(TRIM(C11))=0</formula>
    </cfRule>
  </conditionalFormatting>
  <conditionalFormatting sqref="C12">
    <cfRule type="containsBlanks" dxfId="116" priority="65">
      <formula>LEN(TRIM(C12))=0</formula>
    </cfRule>
  </conditionalFormatting>
  <conditionalFormatting sqref="C12">
    <cfRule type="containsBlanks" dxfId="115" priority="64">
      <formula>LEN(TRIM(C12))=0</formula>
    </cfRule>
  </conditionalFormatting>
  <conditionalFormatting sqref="C12">
    <cfRule type="containsBlanks" dxfId="114" priority="63">
      <formula>LEN(TRIM(C12))=0</formula>
    </cfRule>
  </conditionalFormatting>
  <conditionalFormatting sqref="C12">
    <cfRule type="containsBlanks" dxfId="113" priority="62">
      <formula>LEN(TRIM(C12))=0</formula>
    </cfRule>
  </conditionalFormatting>
  <conditionalFormatting sqref="C12">
    <cfRule type="containsBlanks" dxfId="112" priority="61">
      <formula>LEN(TRIM(C12))=0</formula>
    </cfRule>
  </conditionalFormatting>
  <conditionalFormatting sqref="C12">
    <cfRule type="containsBlanks" dxfId="111" priority="60">
      <formula>LEN(TRIM(C12))=0</formula>
    </cfRule>
  </conditionalFormatting>
  <conditionalFormatting sqref="C12">
    <cfRule type="containsBlanks" dxfId="110" priority="59">
      <formula>LEN(TRIM(C12))=0</formula>
    </cfRule>
  </conditionalFormatting>
  <conditionalFormatting sqref="C12">
    <cfRule type="containsBlanks" dxfId="109" priority="58">
      <formula>LEN(TRIM(C12))=0</formula>
    </cfRule>
  </conditionalFormatting>
  <conditionalFormatting sqref="C12">
    <cfRule type="containsBlanks" dxfId="108" priority="57">
      <formula>LEN(TRIM(C12))=0</formula>
    </cfRule>
  </conditionalFormatting>
  <conditionalFormatting sqref="C12">
    <cfRule type="containsBlanks" dxfId="107" priority="56">
      <formula>LEN(TRIM(C12))=0</formula>
    </cfRule>
  </conditionalFormatting>
  <conditionalFormatting sqref="C12">
    <cfRule type="containsBlanks" dxfId="106" priority="55">
      <formula>LEN(TRIM(C12))=0</formula>
    </cfRule>
  </conditionalFormatting>
  <conditionalFormatting sqref="C12">
    <cfRule type="containsBlanks" dxfId="105" priority="54">
      <formula>LEN(TRIM(C12))=0</formula>
    </cfRule>
  </conditionalFormatting>
  <conditionalFormatting sqref="C12">
    <cfRule type="containsBlanks" dxfId="104" priority="53">
      <formula>LEN(TRIM(C12))=0</formula>
    </cfRule>
  </conditionalFormatting>
  <conditionalFormatting sqref="C13">
    <cfRule type="containsBlanks" dxfId="103" priority="52">
      <formula>LEN(TRIM(C13))=0</formula>
    </cfRule>
  </conditionalFormatting>
  <conditionalFormatting sqref="C13">
    <cfRule type="containsBlanks" dxfId="102" priority="51">
      <formula>LEN(TRIM(C13))=0</formula>
    </cfRule>
  </conditionalFormatting>
  <conditionalFormatting sqref="C13">
    <cfRule type="containsBlanks" dxfId="101" priority="50">
      <formula>LEN(TRIM(C13))=0</formula>
    </cfRule>
  </conditionalFormatting>
  <conditionalFormatting sqref="C13">
    <cfRule type="containsBlanks" dxfId="100" priority="49">
      <formula>LEN(TRIM(C13))=0</formula>
    </cfRule>
  </conditionalFormatting>
  <conditionalFormatting sqref="C13">
    <cfRule type="containsBlanks" dxfId="99" priority="48">
      <formula>LEN(TRIM(C13))=0</formula>
    </cfRule>
  </conditionalFormatting>
  <conditionalFormatting sqref="C13">
    <cfRule type="containsBlanks" dxfId="98" priority="47">
      <formula>LEN(TRIM(C13))=0</formula>
    </cfRule>
  </conditionalFormatting>
  <conditionalFormatting sqref="C13">
    <cfRule type="containsBlanks" dxfId="97" priority="46">
      <formula>LEN(TRIM(C13))=0</formula>
    </cfRule>
  </conditionalFormatting>
  <conditionalFormatting sqref="C13">
    <cfRule type="containsBlanks" dxfId="96" priority="45">
      <formula>LEN(TRIM(C13))=0</formula>
    </cfRule>
  </conditionalFormatting>
  <conditionalFormatting sqref="C13">
    <cfRule type="containsBlanks" dxfId="95" priority="44">
      <formula>LEN(TRIM(C13))=0</formula>
    </cfRule>
  </conditionalFormatting>
  <conditionalFormatting sqref="C13">
    <cfRule type="containsBlanks" dxfId="94" priority="43">
      <formula>LEN(TRIM(C13))=0</formula>
    </cfRule>
  </conditionalFormatting>
  <conditionalFormatting sqref="C13">
    <cfRule type="containsBlanks" dxfId="93" priority="42">
      <formula>LEN(TRIM(C13))=0</formula>
    </cfRule>
  </conditionalFormatting>
  <conditionalFormatting sqref="C13">
    <cfRule type="containsBlanks" dxfId="92" priority="41">
      <formula>LEN(TRIM(C13))=0</formula>
    </cfRule>
  </conditionalFormatting>
  <conditionalFormatting sqref="C13">
    <cfRule type="containsBlanks" dxfId="91" priority="40">
      <formula>LEN(TRIM(C13))=0</formula>
    </cfRule>
  </conditionalFormatting>
  <conditionalFormatting sqref="C14">
    <cfRule type="containsBlanks" dxfId="90" priority="39">
      <formula>LEN(TRIM(C14))=0</formula>
    </cfRule>
  </conditionalFormatting>
  <conditionalFormatting sqref="C14">
    <cfRule type="containsBlanks" dxfId="89" priority="38">
      <formula>LEN(TRIM(C14))=0</formula>
    </cfRule>
  </conditionalFormatting>
  <conditionalFormatting sqref="C14">
    <cfRule type="containsBlanks" dxfId="88" priority="37">
      <formula>LEN(TRIM(C14))=0</formula>
    </cfRule>
  </conditionalFormatting>
  <conditionalFormatting sqref="C14">
    <cfRule type="containsBlanks" dxfId="87" priority="36">
      <formula>LEN(TRIM(C14))=0</formula>
    </cfRule>
  </conditionalFormatting>
  <conditionalFormatting sqref="C14">
    <cfRule type="containsBlanks" dxfId="86" priority="35">
      <formula>LEN(TRIM(C14))=0</formula>
    </cfRule>
  </conditionalFormatting>
  <conditionalFormatting sqref="C14">
    <cfRule type="containsBlanks" dxfId="85" priority="34">
      <formula>LEN(TRIM(C14))=0</formula>
    </cfRule>
  </conditionalFormatting>
  <conditionalFormatting sqref="C14">
    <cfRule type="containsBlanks" dxfId="84" priority="33">
      <formula>LEN(TRIM(C14))=0</formula>
    </cfRule>
  </conditionalFormatting>
  <conditionalFormatting sqref="C14">
    <cfRule type="containsBlanks" dxfId="83" priority="32">
      <formula>LEN(TRIM(C14))=0</formula>
    </cfRule>
  </conditionalFormatting>
  <conditionalFormatting sqref="C14">
    <cfRule type="containsBlanks" dxfId="82" priority="31">
      <formula>LEN(TRIM(C14))=0</formula>
    </cfRule>
  </conditionalFormatting>
  <conditionalFormatting sqref="C14">
    <cfRule type="containsBlanks" dxfId="81" priority="30">
      <formula>LEN(TRIM(C14))=0</formula>
    </cfRule>
  </conditionalFormatting>
  <conditionalFormatting sqref="C14">
    <cfRule type="containsBlanks" dxfId="80" priority="29">
      <formula>LEN(TRIM(C14))=0</formula>
    </cfRule>
  </conditionalFormatting>
  <conditionalFormatting sqref="C14">
    <cfRule type="containsBlanks" dxfId="79" priority="28">
      <formula>LEN(TRIM(C14))=0</formula>
    </cfRule>
  </conditionalFormatting>
  <conditionalFormatting sqref="C14">
    <cfRule type="containsBlanks" dxfId="78" priority="27">
      <formula>LEN(TRIM(C14))=0</formula>
    </cfRule>
  </conditionalFormatting>
  <conditionalFormatting sqref="C15">
    <cfRule type="containsBlanks" dxfId="77" priority="26">
      <formula>LEN(TRIM(C15))=0</formula>
    </cfRule>
  </conditionalFormatting>
  <conditionalFormatting sqref="C15">
    <cfRule type="containsBlanks" dxfId="76" priority="25">
      <formula>LEN(TRIM(C15))=0</formula>
    </cfRule>
  </conditionalFormatting>
  <conditionalFormatting sqref="C15">
    <cfRule type="containsBlanks" dxfId="75" priority="24">
      <formula>LEN(TRIM(C15))=0</formula>
    </cfRule>
  </conditionalFormatting>
  <conditionalFormatting sqref="C15">
    <cfRule type="containsBlanks" dxfId="74" priority="23">
      <formula>LEN(TRIM(C15))=0</formula>
    </cfRule>
  </conditionalFormatting>
  <conditionalFormatting sqref="C15">
    <cfRule type="containsBlanks" dxfId="73" priority="22">
      <formula>LEN(TRIM(C15))=0</formula>
    </cfRule>
  </conditionalFormatting>
  <conditionalFormatting sqref="C15">
    <cfRule type="containsBlanks" dxfId="72" priority="21">
      <formula>LEN(TRIM(C15))=0</formula>
    </cfRule>
  </conditionalFormatting>
  <conditionalFormatting sqref="C15">
    <cfRule type="containsBlanks" dxfId="71" priority="20">
      <formula>LEN(TRIM(C15))=0</formula>
    </cfRule>
  </conditionalFormatting>
  <conditionalFormatting sqref="C15">
    <cfRule type="containsBlanks" dxfId="70" priority="19">
      <formula>LEN(TRIM(C15))=0</formula>
    </cfRule>
  </conditionalFormatting>
  <conditionalFormatting sqref="C15">
    <cfRule type="containsBlanks" dxfId="69" priority="18">
      <formula>LEN(TRIM(C15))=0</formula>
    </cfRule>
  </conditionalFormatting>
  <conditionalFormatting sqref="C15">
    <cfRule type="containsBlanks" dxfId="68" priority="17">
      <formula>LEN(TRIM(C15))=0</formula>
    </cfRule>
  </conditionalFormatting>
  <conditionalFormatting sqref="C15">
    <cfRule type="containsBlanks" dxfId="67" priority="16">
      <formula>LEN(TRIM(C15))=0</formula>
    </cfRule>
  </conditionalFormatting>
  <conditionalFormatting sqref="C15">
    <cfRule type="containsBlanks" dxfId="66" priority="15">
      <formula>LEN(TRIM(C15))=0</formula>
    </cfRule>
  </conditionalFormatting>
  <conditionalFormatting sqref="C15">
    <cfRule type="containsBlanks" dxfId="65" priority="14">
      <formula>LEN(TRIM(C15))=0</formula>
    </cfRule>
  </conditionalFormatting>
  <conditionalFormatting sqref="C16">
    <cfRule type="containsBlanks" dxfId="64" priority="13">
      <formula>LEN(TRIM(C16))=0</formula>
    </cfRule>
  </conditionalFormatting>
  <conditionalFormatting sqref="C16">
    <cfRule type="containsBlanks" dxfId="63" priority="12">
      <formula>LEN(TRIM(C16))=0</formula>
    </cfRule>
  </conditionalFormatting>
  <conditionalFormatting sqref="C16">
    <cfRule type="containsBlanks" dxfId="62" priority="11">
      <formula>LEN(TRIM(C16))=0</formula>
    </cfRule>
  </conditionalFormatting>
  <conditionalFormatting sqref="C16">
    <cfRule type="containsBlanks" dxfId="61" priority="10">
      <formula>LEN(TRIM(C16))=0</formula>
    </cfRule>
  </conditionalFormatting>
  <conditionalFormatting sqref="C16">
    <cfRule type="containsBlanks" dxfId="60" priority="9">
      <formula>LEN(TRIM(C16))=0</formula>
    </cfRule>
  </conditionalFormatting>
  <conditionalFormatting sqref="C16">
    <cfRule type="containsBlanks" dxfId="59" priority="8">
      <formula>LEN(TRIM(C16))=0</formula>
    </cfRule>
  </conditionalFormatting>
  <conditionalFormatting sqref="C16">
    <cfRule type="containsBlanks" dxfId="58" priority="7">
      <formula>LEN(TRIM(C16))=0</formula>
    </cfRule>
  </conditionalFormatting>
  <conditionalFormatting sqref="C16">
    <cfRule type="containsBlanks" dxfId="57" priority="6">
      <formula>LEN(TRIM(C16))=0</formula>
    </cfRule>
  </conditionalFormatting>
  <conditionalFormatting sqref="C16">
    <cfRule type="containsBlanks" dxfId="56" priority="5">
      <formula>LEN(TRIM(C16))=0</formula>
    </cfRule>
  </conditionalFormatting>
  <conditionalFormatting sqref="C16">
    <cfRule type="containsBlanks" dxfId="55" priority="4">
      <formula>LEN(TRIM(C16))=0</formula>
    </cfRule>
  </conditionalFormatting>
  <conditionalFormatting sqref="C16">
    <cfRule type="containsBlanks" dxfId="54" priority="3">
      <formula>LEN(TRIM(C16))=0</formula>
    </cfRule>
  </conditionalFormatting>
  <conditionalFormatting sqref="C16">
    <cfRule type="containsBlanks" dxfId="53" priority="2">
      <formula>LEN(TRIM(C16))=0</formula>
    </cfRule>
  </conditionalFormatting>
  <conditionalFormatting sqref="C16">
    <cfRule type="containsBlanks" dxfId="52" priority="1">
      <formula>LEN(TRIM(C16))=0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L9" sqref="L9"/>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89" t="str">
        <f>IF('[1]1_GO'!C3="","",'[1]1_GO'!C3)</f>
        <v>Personel İşlemleri Süreç Grubu</v>
      </c>
      <c r="C1" s="190"/>
      <c r="D1" s="19" t="s">
        <v>181</v>
      </c>
    </row>
    <row r="2" spans="1:4">
      <c r="A2" s="1" t="s">
        <v>167</v>
      </c>
      <c r="B2" s="191" t="str">
        <f>IF('[1]1_GO'!C4="","",'[1]1_GO'!C4)</f>
        <v>Atama İşlemleri Ana Süreci</v>
      </c>
      <c r="C2" s="192"/>
    </row>
    <row r="3" spans="1:4">
      <c r="A3" s="1" t="s">
        <v>166</v>
      </c>
      <c r="B3" s="193" t="str">
        <f>IF('[1]1_GO'!C5="","",'[1]1_GO'!C5)</f>
        <v>Yeniden Atanma  İşlem Süreci</v>
      </c>
      <c r="C3" s="194"/>
    </row>
    <row r="4" spans="1:4">
      <c r="A4" s="2"/>
      <c r="B4" s="2"/>
      <c r="C4" s="2"/>
    </row>
    <row r="5" spans="1:4" ht="21.75">
      <c r="A5" s="3" t="s">
        <v>299</v>
      </c>
      <c r="B5" s="4"/>
      <c r="C5" s="5"/>
    </row>
    <row r="6" spans="1:4">
      <c r="A6" s="6" t="s">
        <v>300</v>
      </c>
      <c r="B6" s="7"/>
      <c r="C6" s="8"/>
    </row>
    <row r="7" spans="1:4" ht="21.75">
      <c r="A7" s="124"/>
      <c r="B7" s="2"/>
      <c r="C7" s="2"/>
    </row>
    <row r="8" spans="1:4">
      <c r="A8" s="1" t="s">
        <v>163</v>
      </c>
      <c r="B8" s="1" t="s">
        <v>301</v>
      </c>
      <c r="C8" s="1" t="s">
        <v>302</v>
      </c>
    </row>
    <row r="9" spans="1:4">
      <c r="A9" s="125">
        <v>1</v>
      </c>
      <c r="B9" s="119" t="s">
        <v>303</v>
      </c>
      <c r="C9" s="119">
        <v>10</v>
      </c>
    </row>
    <row r="10" spans="1:4">
      <c r="A10" s="125">
        <v>2</v>
      </c>
      <c r="B10" s="119" t="s">
        <v>304</v>
      </c>
      <c r="C10" s="119">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51" priority="8">
      <formula>LEN(TRIM(B1))=0</formula>
    </cfRule>
  </conditionalFormatting>
  <conditionalFormatting sqref="A130:C65536">
    <cfRule type="containsBlanks" dxfId="50" priority="7">
      <formula>LEN(TRIM(A130))=0</formula>
    </cfRule>
  </conditionalFormatting>
  <conditionalFormatting sqref="A9:B105">
    <cfRule type="containsBlanks" dxfId="49" priority="6">
      <formula>LEN(TRIM(A9))=0</formula>
    </cfRule>
  </conditionalFormatting>
  <conditionalFormatting sqref="C9:C105">
    <cfRule type="containsBlanks" dxfId="48" priority="5">
      <formula>LEN(TRIM(C9))=0</formula>
    </cfRule>
  </conditionalFormatting>
  <conditionalFormatting sqref="B9:B10">
    <cfRule type="containsBlanks" dxfId="47" priority="4">
      <formula>LEN(TRIM(B9))=0</formula>
    </cfRule>
  </conditionalFormatting>
  <conditionalFormatting sqref="C9:C10">
    <cfRule type="containsBlanks" dxfId="46" priority="3">
      <formula>LEN(TRIM(C9))=0</formula>
    </cfRule>
  </conditionalFormatting>
  <conditionalFormatting sqref="B9:B10">
    <cfRule type="containsBlanks" dxfId="45" priority="2">
      <formula>LEN(TRIM(B9))=0</formula>
    </cfRule>
  </conditionalFormatting>
  <conditionalFormatting sqref="C9:C10">
    <cfRule type="containsBlanks" dxfId="4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L9" sqref="L9"/>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Yeniden Atanma  İşlem Süreci</v>
      </c>
    </row>
    <row r="4" spans="1:3">
      <c r="A4" s="2"/>
      <c r="B4" s="2"/>
    </row>
    <row r="5" spans="1:3" ht="21.75">
      <c r="A5" s="3" t="s">
        <v>305</v>
      </c>
      <c r="B5" s="5"/>
    </row>
    <row r="6" spans="1:3">
      <c r="A6" s="6" t="s">
        <v>306</v>
      </c>
      <c r="B6" s="8"/>
    </row>
    <row r="7" spans="1:3">
      <c r="A7" s="123"/>
      <c r="B7" s="2"/>
    </row>
    <row r="8" spans="1:3">
      <c r="A8" s="1" t="s">
        <v>163</v>
      </c>
      <c r="B8" s="1" t="s">
        <v>307</v>
      </c>
    </row>
    <row r="9" spans="1:3">
      <c r="A9" s="125">
        <v>1</v>
      </c>
      <c r="B9" s="119" t="s">
        <v>270</v>
      </c>
    </row>
    <row r="10" spans="1:3">
      <c r="A10" s="9">
        <v>2</v>
      </c>
      <c r="B10" s="9" t="s">
        <v>308</v>
      </c>
    </row>
  </sheetData>
  <sheetProtection selectLockedCells="1"/>
  <conditionalFormatting sqref="B1:B3">
    <cfRule type="containsBlanks" dxfId="43" priority="3">
      <formula>LEN(TRIM(B1))=0</formula>
    </cfRule>
  </conditionalFormatting>
  <conditionalFormatting sqref="A9:B65536">
    <cfRule type="containsBlanks" dxfId="42" priority="2">
      <formula>LEN(TRIM(A9))=0</formula>
    </cfRule>
  </conditionalFormatting>
  <conditionalFormatting sqref="B9">
    <cfRule type="containsBlanks" dxfId="41" priority="1">
      <formula>LEN(TRIM(B9))=0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L9" sqref="L9"/>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Yeniden Atanma  İşlem Süreci</v>
      </c>
    </row>
    <row r="4" spans="1:3">
      <c r="A4" s="2"/>
      <c r="B4" s="2"/>
    </row>
    <row r="5" spans="1:3" ht="21.75">
      <c r="A5" s="3" t="s">
        <v>309</v>
      </c>
      <c r="B5" s="5"/>
    </row>
    <row r="6" spans="1:3">
      <c r="A6" s="6"/>
      <c r="B6" s="8"/>
    </row>
    <row r="7" spans="1:3">
      <c r="A7" s="123"/>
      <c r="B7" s="2"/>
    </row>
    <row r="8" spans="1:3">
      <c r="A8" s="1" t="s">
        <v>163</v>
      </c>
      <c r="B8" s="1" t="s">
        <v>310</v>
      </c>
    </row>
    <row r="9" spans="1:3">
      <c r="A9" s="119">
        <v>1</v>
      </c>
      <c r="B9" s="126" t="s">
        <v>311</v>
      </c>
    </row>
  </sheetData>
  <sheetProtection selectLockedCells="1"/>
  <conditionalFormatting sqref="B1:B3">
    <cfRule type="containsBlanks" dxfId="40" priority="2">
      <formula>LEN(TRIM(B1))=0</formula>
    </cfRule>
  </conditionalFormatting>
  <conditionalFormatting sqref="A9:A65536 B10:B65536">
    <cfRule type="containsBlanks" dxfId="3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SheetLayoutView="100" workbookViewId="0">
      <selection activeCell="L9" sqref="L9"/>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Yeniden Atanma  İşlem Süreci</v>
      </c>
    </row>
    <row r="4" spans="1:3">
      <c r="A4" s="2"/>
      <c r="B4" s="2"/>
    </row>
    <row r="5" spans="1:3" ht="21.75">
      <c r="A5" s="3" t="s">
        <v>312</v>
      </c>
      <c r="B5" s="5"/>
    </row>
    <row r="6" spans="1:3">
      <c r="A6" s="6"/>
      <c r="B6" s="8"/>
    </row>
    <row r="7" spans="1:3">
      <c r="A7" s="123"/>
      <c r="B7" s="2"/>
    </row>
    <row r="8" spans="1:3">
      <c r="A8" s="1" t="s">
        <v>163</v>
      </c>
      <c r="B8" s="1" t="s">
        <v>313</v>
      </c>
    </row>
    <row r="9" spans="1:3">
      <c r="A9" s="127">
        <v>1</v>
      </c>
      <c r="B9" s="119" t="s">
        <v>314</v>
      </c>
    </row>
    <row r="10" spans="1:3">
      <c r="A10" s="127">
        <v>2</v>
      </c>
      <c r="B10" s="119" t="s">
        <v>315</v>
      </c>
    </row>
    <row r="11" spans="1:3">
      <c r="A11" s="128" t="s">
        <v>316</v>
      </c>
      <c r="B11" s="119" t="s">
        <v>317</v>
      </c>
    </row>
    <row r="12" spans="1:3">
      <c r="A12" s="128" t="s">
        <v>318</v>
      </c>
      <c r="B12" s="119" t="s">
        <v>319</v>
      </c>
    </row>
    <row r="13" spans="1:3">
      <c r="A13" s="128" t="s">
        <v>320</v>
      </c>
      <c r="B13" s="119" t="s">
        <v>321</v>
      </c>
    </row>
    <row r="14" spans="1:3">
      <c r="A14" s="128" t="s">
        <v>322</v>
      </c>
      <c r="B14" s="119" t="s">
        <v>323</v>
      </c>
    </row>
    <row r="15" spans="1:3">
      <c r="A15" s="127">
        <v>3</v>
      </c>
      <c r="B15" s="129" t="s">
        <v>324</v>
      </c>
    </row>
    <row r="16" spans="1:3">
      <c r="A16" s="127">
        <v>4</v>
      </c>
      <c r="B16" s="130" t="s">
        <v>325</v>
      </c>
    </row>
  </sheetData>
  <sheetProtection selectLockedCells="1"/>
  <conditionalFormatting sqref="B1:B3">
    <cfRule type="containsBlanks" dxfId="38" priority="2">
      <formula>LEN(TRIM(B1))=0</formula>
    </cfRule>
  </conditionalFormatting>
  <conditionalFormatting sqref="B17:B65535 A15:A65535 A9:B14">
    <cfRule type="containsBlanks" dxfId="37"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L9" sqref="L9"/>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Yeniden Atanma  İşlem Süreci</v>
      </c>
    </row>
    <row r="4" spans="1:3">
      <c r="A4" s="2"/>
      <c r="B4" s="2"/>
    </row>
    <row r="5" spans="1:3" ht="21.75">
      <c r="A5" s="3" t="s">
        <v>326</v>
      </c>
      <c r="B5" s="5"/>
    </row>
    <row r="6" spans="1:3">
      <c r="A6" s="6"/>
      <c r="B6" s="8"/>
    </row>
    <row r="7" spans="1:3">
      <c r="A7" s="123"/>
      <c r="B7" s="2"/>
    </row>
    <row r="8" spans="1:3">
      <c r="A8" s="1" t="s">
        <v>163</v>
      </c>
      <c r="B8" s="1" t="s">
        <v>327</v>
      </c>
    </row>
    <row r="9" spans="1:3">
      <c r="A9" s="131">
        <v>1</v>
      </c>
      <c r="B9" s="129" t="s">
        <v>328</v>
      </c>
    </row>
    <row r="10" spans="1:3">
      <c r="A10" s="131">
        <v>2</v>
      </c>
      <c r="B10" s="132" t="s">
        <v>329</v>
      </c>
    </row>
    <row r="11" spans="1:3">
      <c r="A11" s="131">
        <v>3</v>
      </c>
      <c r="B11" s="133" t="s">
        <v>330</v>
      </c>
    </row>
    <row r="12" spans="1:3">
      <c r="A12" s="131">
        <v>4</v>
      </c>
      <c r="B12" s="129" t="s">
        <v>331</v>
      </c>
    </row>
    <row r="13" spans="1:3">
      <c r="A13" s="131">
        <v>5</v>
      </c>
      <c r="B13" s="134" t="s">
        <v>332</v>
      </c>
    </row>
    <row r="14" spans="1:3">
      <c r="A14" s="131">
        <v>6</v>
      </c>
      <c r="B14" s="2" t="s">
        <v>333</v>
      </c>
    </row>
    <row r="15" spans="1:3">
      <c r="A15" s="131">
        <v>7</v>
      </c>
      <c r="B15" s="129" t="s">
        <v>334</v>
      </c>
    </row>
    <row r="16" spans="1:3">
      <c r="A16" s="131">
        <v>8</v>
      </c>
      <c r="B16" s="129" t="s">
        <v>335</v>
      </c>
    </row>
    <row r="17" spans="1:2">
      <c r="A17" s="131">
        <v>9</v>
      </c>
      <c r="B17" s="129" t="s">
        <v>336</v>
      </c>
    </row>
    <row r="18" spans="1:2">
      <c r="A18" s="135">
        <v>10</v>
      </c>
      <c r="B18" s="136" t="s">
        <v>337</v>
      </c>
    </row>
    <row r="19" spans="1:2">
      <c r="A19" s="137" t="s">
        <v>338</v>
      </c>
      <c r="B19" s="119" t="s">
        <v>339</v>
      </c>
    </row>
    <row r="20" spans="1:2">
      <c r="A20" s="137" t="s">
        <v>340</v>
      </c>
      <c r="B20" s="119" t="s">
        <v>341</v>
      </c>
    </row>
    <row r="21" spans="1:2">
      <c r="A21" s="137" t="s">
        <v>342</v>
      </c>
      <c r="B21" s="119" t="s">
        <v>343</v>
      </c>
    </row>
    <row r="22" spans="1:2">
      <c r="A22" s="137" t="s">
        <v>344</v>
      </c>
      <c r="B22" s="138" t="s">
        <v>345</v>
      </c>
    </row>
    <row r="23" spans="1:2">
      <c r="A23" s="137" t="s">
        <v>346</v>
      </c>
      <c r="B23" s="138" t="s">
        <v>347</v>
      </c>
    </row>
    <row r="24" spans="1:2">
      <c r="A24" s="137" t="s">
        <v>348</v>
      </c>
      <c r="B24" s="138" t="s">
        <v>349</v>
      </c>
    </row>
    <row r="25" spans="1:2">
      <c r="A25" s="139"/>
      <c r="B25" s="139"/>
    </row>
    <row r="26" spans="1:2">
      <c r="A26" s="139"/>
      <c r="B26" s="139"/>
    </row>
    <row r="27" spans="1:2">
      <c r="A27" s="139"/>
      <c r="B27" s="139"/>
    </row>
    <row r="28" spans="1:2">
      <c r="A28" s="139"/>
      <c r="B28" s="139"/>
    </row>
    <row r="29" spans="1:2">
      <c r="A29" s="139"/>
      <c r="B29" s="139"/>
    </row>
    <row r="30" spans="1:2">
      <c r="A30" s="139"/>
      <c r="B30" s="139"/>
    </row>
    <row r="31" spans="1:2">
      <c r="A31" s="139"/>
      <c r="B31" s="139"/>
    </row>
    <row r="32" spans="1:2">
      <c r="A32" s="139"/>
      <c r="B32" s="139"/>
    </row>
    <row r="33" spans="1:2">
      <c r="A33" s="139"/>
      <c r="B33" s="139"/>
    </row>
    <row r="34" spans="1:2">
      <c r="A34" s="139"/>
      <c r="B34" s="139"/>
    </row>
    <row r="35" spans="1:2">
      <c r="A35" s="139"/>
      <c r="B35" s="139"/>
    </row>
    <row r="36" spans="1:2">
      <c r="A36" s="139"/>
      <c r="B36" s="139"/>
    </row>
    <row r="37" spans="1:2">
      <c r="A37" s="139"/>
      <c r="B37" s="139"/>
    </row>
    <row r="38" spans="1:2">
      <c r="A38" s="139"/>
      <c r="B38" s="139"/>
    </row>
    <row r="39" spans="1:2">
      <c r="A39" s="139"/>
      <c r="B39" s="139"/>
    </row>
    <row r="40" spans="1:2">
      <c r="A40" s="139"/>
      <c r="B40" s="139"/>
    </row>
    <row r="41" spans="1:2">
      <c r="A41" s="139"/>
      <c r="B41" s="139"/>
    </row>
    <row r="42" spans="1:2">
      <c r="A42" s="139"/>
      <c r="B42" s="139"/>
    </row>
    <row r="43" spans="1:2">
      <c r="A43" s="139"/>
      <c r="B43" s="139"/>
    </row>
    <row r="44" spans="1:2">
      <c r="A44" s="139"/>
      <c r="B44" s="139"/>
    </row>
    <row r="45" spans="1:2">
      <c r="A45" s="139"/>
      <c r="B45" s="139"/>
    </row>
    <row r="46" spans="1:2">
      <c r="A46" s="139"/>
      <c r="B46" s="139"/>
    </row>
    <row r="47" spans="1:2">
      <c r="A47" s="139"/>
      <c r="B47" s="139"/>
    </row>
    <row r="48" spans="1:2">
      <c r="A48" s="139"/>
      <c r="B48" s="139"/>
    </row>
    <row r="49" spans="1:2">
      <c r="A49" s="139"/>
      <c r="B49" s="139"/>
    </row>
  </sheetData>
  <sheetProtection selectLockedCells="1"/>
  <conditionalFormatting sqref="B1:B3">
    <cfRule type="containsBlanks" dxfId="36" priority="2">
      <formula>LEN(TRIM(B1))=0</formula>
    </cfRule>
  </conditionalFormatting>
  <conditionalFormatting sqref="A9:A17 A18:B65536 B10">
    <cfRule type="containsBlanks" dxfId="3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2021-10-19T11:14:34Z</dcterms:modified>
</cp:coreProperties>
</file>